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algorzata.Radziejow\Desktop\Postępowania 2024\ZP.D.MR.24.2024 art. spożywcze\PUBLIKACJA\"/>
    </mc:Choice>
  </mc:AlternateContent>
  <xr:revisionPtr revIDLastSave="0" documentId="13_ncr:1_{6D9D345E-AEF8-4E14-9A70-86B34105E2F8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9" i="1"/>
  <c r="J9" i="1"/>
  <c r="H6" i="1"/>
  <c r="J6" i="1" s="1"/>
  <c r="H5" i="1"/>
  <c r="J5" i="1" s="1"/>
  <c r="H7" i="1"/>
  <c r="J7" i="1" s="1"/>
  <c r="H8" i="1"/>
  <c r="J8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4" i="1"/>
  <c r="J4" i="1" s="1"/>
  <c r="H77" i="1" l="1"/>
  <c r="J77" i="1"/>
</calcChain>
</file>

<file path=xl/sharedStrings.xml><?xml version="1.0" encoding="utf-8"?>
<sst xmlns="http://schemas.openxmlformats.org/spreadsheetml/2006/main" count="305" uniqueCount="178">
  <si>
    <t>L.p.</t>
  </si>
  <si>
    <t>Mleko 2%</t>
  </si>
  <si>
    <t>Mleko 3,2%</t>
  </si>
  <si>
    <t>Mleko zagęszczone niesłodzone 7,5%</t>
  </si>
  <si>
    <t>Śmietanka do kawy 10 g x 10</t>
  </si>
  <si>
    <t>Sok pomarańczowy</t>
  </si>
  <si>
    <t>sok pomarańczowy 100% z zagęszczonego soku, butelka PET o pojemności 300 ml</t>
  </si>
  <si>
    <t>Sok jabłkowy</t>
  </si>
  <si>
    <t>sok jabłkowy 100%, butelka PET o pojemności 300 ml</t>
  </si>
  <si>
    <t xml:space="preserve">Sok pomidorowy </t>
  </si>
  <si>
    <t xml:space="preserve">Napój gazowany typu Coca-Cola </t>
  </si>
  <si>
    <t>napój gazowany typu Coca-Cola, butelka PET o pojemności 500 ml, dopuszcza się przeliczenie przy innej ilości sztuk w zgrzewce</t>
  </si>
  <si>
    <t>napój gazowany typu Coca-Cola Zero, butelka PET o pojemności 500 ml, napój bez dodatku cukru, dopuszcza się przeliczenie przy innej ilości sztuk w zgrzewce</t>
  </si>
  <si>
    <t>Mieszanka studencka</t>
  </si>
  <si>
    <t>Orzechy nerkowca</t>
  </si>
  <si>
    <t>Orzeszki ziemne</t>
  </si>
  <si>
    <t>Paluszki słone</t>
  </si>
  <si>
    <t>Ciastka korzenne</t>
  </si>
  <si>
    <t>Ciastka paczkowane</t>
  </si>
  <si>
    <t xml:space="preserve">Ciastka paczkowane </t>
  </si>
  <si>
    <t>Herbatniki paczkowane</t>
  </si>
  <si>
    <t>Cukier biały</t>
  </si>
  <si>
    <t>Cukier trzcinowy nierafinowany</t>
  </si>
  <si>
    <t>Cukier w saszetkach</t>
  </si>
  <si>
    <t xml:space="preserve">Kawa mielona </t>
  </si>
  <si>
    <t>kawa mielona, opakowanie foliowe próżniowe, masa 250 g, stopień palenia jasny, 100% Arabika, zawartość kofeiny niska</t>
  </si>
  <si>
    <t xml:space="preserve">Herbata czarna ekspresowa </t>
  </si>
  <si>
    <t>czarna herbata ekspresowa w torebkach z zawieszką, torebka o masie 2 g, opakowanie 100 torebek</t>
  </si>
  <si>
    <t xml:space="preserve">Herbata czarna Earl Grey ekspresowa </t>
  </si>
  <si>
    <t>czarna herbata ekspresowa Earl Grey w torebkach z zawieszką, torebka o masie 2 g, opakowanie 100 torebek</t>
  </si>
  <si>
    <t xml:space="preserve">Herbata zielona </t>
  </si>
  <si>
    <t>Herbata zielona smakowa</t>
  </si>
  <si>
    <t xml:space="preserve">Herbata malinowa </t>
  </si>
  <si>
    <t>Herbata owocowa mix</t>
  </si>
  <si>
    <t xml:space="preserve">Herbata ziołowa </t>
  </si>
  <si>
    <t>Herbata ziołowa mix</t>
  </si>
  <si>
    <t>Herbata zielona liściasta</t>
  </si>
  <si>
    <t>zielona herbata liściasta, opakowanie 100 g</t>
  </si>
  <si>
    <t xml:space="preserve">Herbata owocowa </t>
  </si>
  <si>
    <t xml:space="preserve">Herbata cytrynowa </t>
  </si>
  <si>
    <t xml:space="preserve">Kawa rozpuszczalna </t>
  </si>
  <si>
    <t>Kawa mielona espresso</t>
  </si>
  <si>
    <t>kawa mielona espresso, opakowanie puszka, masa 250 g, stopień palenia średni, 100% Arabika, zawartość kofeiny niska</t>
  </si>
  <si>
    <t xml:space="preserve">Kawa ziarnista crema </t>
  </si>
  <si>
    <t xml:space="preserve">Kawa ziarnista </t>
  </si>
  <si>
    <t xml:space="preserve">Kawa rozpuszczalna Crema </t>
  </si>
  <si>
    <t xml:space="preserve">Kawa rozpuszczalna, opakowanie słoik 200 g, kompozycja Arabiki i Robusty, moc kawy średnia z delikatną pianką, kawa otrzymana w 100% z ziaren kawy </t>
  </si>
  <si>
    <t xml:space="preserve">Kawa w kapsułkach </t>
  </si>
  <si>
    <t>kapsułki z kawą pasujące do ekspresu nespresso w wersji podstawowej (np. DeLonghi Nespresso Lattissima One),  różne smaki, opakowanie  po 10 sztuk.</t>
  </si>
  <si>
    <t>kapsułki z kawą pasujące do ekspresu Nespresso w wersji profesjonalnej (np. Zenius ZN 100), opakowanie po 50 sztuk,</t>
  </si>
  <si>
    <t>kapsułki z kawą pasujące do ekspresu Tchibo cafissimo (np. model Pure), różne smaki, opakowanie po 10 sztuk</t>
  </si>
  <si>
    <t xml:space="preserve">Woda gazowana </t>
  </si>
  <si>
    <t xml:space="preserve">Woda niegazowana </t>
  </si>
  <si>
    <t>Woda niegazowana w szkle</t>
  </si>
  <si>
    <t>Woda gazowana w szkle</t>
  </si>
  <si>
    <t>Śliwka w czekoladzie</t>
  </si>
  <si>
    <t>Rodzynki w czekoladzie</t>
  </si>
  <si>
    <t>Orzechy laskowe w czekoladzie</t>
  </si>
  <si>
    <t>Cukierki - praliny</t>
  </si>
  <si>
    <t>Mieszanka cukierków</t>
  </si>
  <si>
    <t>Serwetki 20 x 20</t>
  </si>
  <si>
    <t xml:space="preserve">Kubek jednorazowy papierowy </t>
  </si>
  <si>
    <t xml:space="preserve">Widelec jednorazowy bambusowy </t>
  </si>
  <si>
    <t xml:space="preserve">Nóż jednorazowy bambusowy </t>
  </si>
  <si>
    <t>Mieszadełka drewniane</t>
  </si>
  <si>
    <t>Łyżeczka jednorazowa bambusowa</t>
  </si>
  <si>
    <t xml:space="preserve">Talerz jednorazowy </t>
  </si>
  <si>
    <t>SUMA</t>
  </si>
  <si>
    <t>oferowany produkt</t>
  </si>
  <si>
    <t>Cena jednostkowa netto [zł]</t>
  </si>
  <si>
    <t xml:space="preserve"> podatek Vat [%]</t>
  </si>
  <si>
    <t>Jednostka miary</t>
  </si>
  <si>
    <t>zgrzewka = 12 sztuk</t>
  </si>
  <si>
    <t>zgrzewka = 6 sztuk</t>
  </si>
  <si>
    <t>zgrzewka = 15 sztuk</t>
  </si>
  <si>
    <t>zgrzewka = 18 sztuk</t>
  </si>
  <si>
    <t>szt.</t>
  </si>
  <si>
    <t>op. = 100 torebek</t>
  </si>
  <si>
    <t>op.</t>
  </si>
  <si>
    <t xml:space="preserve">op. </t>
  </si>
  <si>
    <t>op. = 10 kapsułek</t>
  </si>
  <si>
    <t>wartość netto [zł] kol.6*kol 7</t>
  </si>
  <si>
    <t>Ilość</t>
  </si>
  <si>
    <t>Wartość brutto [zł] kol 8 +  kol 9</t>
  </si>
  <si>
    <t>Produkt</t>
  </si>
  <si>
    <t>Opis produktu</t>
  </si>
  <si>
    <t>Nektar porzeczkowy</t>
  </si>
  <si>
    <t>Napój owsiany</t>
  </si>
  <si>
    <t>op. = 500 saszetek</t>
  </si>
  <si>
    <t>zgrzewka (12szt. x 0,5l)</t>
  </si>
  <si>
    <t>zgrzewka (6 szt. x 1,5l)</t>
  </si>
  <si>
    <t>op = 250 szt.</t>
  </si>
  <si>
    <t>op = 25 szt.</t>
  </si>
  <si>
    <t>op = 50 szt.</t>
  </si>
  <si>
    <t>op = 1000 szt.</t>
  </si>
  <si>
    <t>opakowanie kartonowe z nakrętką o pojemności 0,5 l, zawartość tłuszczu 3,2%</t>
  </si>
  <si>
    <t>opakowanie kartonowe z nakrętką o pojemności 1 l, zawartość tłuszczu 2%</t>
  </si>
  <si>
    <t xml:space="preserve">opakowanie kartonowe z nakrętką o pojemności 0,5 l, zawartość tłuszczu 2%. </t>
  </si>
  <si>
    <t xml:space="preserve">opakowanie kartonowe z nakrętką o pojemności 200 ml (+/- 50ml), zawartość tłuszczu 7,5% </t>
  </si>
  <si>
    <t>opakowanie kartonowe z nakrętką o pojemności 1 l</t>
  </si>
  <si>
    <t>sok pomidorowy z zagęszczonego soku, butelka PET o pojemności 300 ml, dopuszcza się przeliczanie przy innym pakowaniu zgrzewek</t>
  </si>
  <si>
    <t>sok pomidorowy z zagęszczonego soku, butelka szklana o pojemności 300 ml</t>
  </si>
  <si>
    <t xml:space="preserve">śmietanka w kapsułkach do jednorazowego użytku, opakowanie foliowe, w opakowaniu 10 kapsułek, każda po 10 g </t>
  </si>
  <si>
    <t xml:space="preserve">Mieszanka studencka, opakowanie foliowe, masa 400 g, dopuszcza się przeliczenie gramatury z marginesem +/-50 g, gdzie może być zaoferowane np. 2x240 g lub 3x140 g </t>
  </si>
  <si>
    <t xml:space="preserve">Orzechy nerkowca, prażone i solone, opakowanie foliowe, masa 240 g, dopuszcza się przeliczenie gramatury z marginesem +/-20 g, gdzie może być zaoferowane np. 3x75 g lub 3x80 g </t>
  </si>
  <si>
    <t>Ciastka korzenne, opakowanie z plastiku lub foliowe lub kartonowe, masa 300 g, dopuszcza się przeliczenie gramatury, gdzie może być zaoferowane np. 3x100 g</t>
  </si>
  <si>
    <t>Wafelki z nadzieniem, masa 180 g, różne smaki do wyboru, opakowanie foliowe / plastikowe.</t>
  </si>
  <si>
    <t>biszkopty z galaretką o smaku pomarańczowym oblane czekoladą, opakowanie foliowe, masa 147 g.</t>
  </si>
  <si>
    <t>kruche ciastka maślane, opakowanie foliowe, masa 160 g (+/- 10 g)</t>
  </si>
  <si>
    <t>kruche ciastka oblane mleczną czekoladą, opakowanie foliowe, masa 171 g (+/- 17 g)</t>
  </si>
  <si>
    <t>herbatniki o smaku maślanym, opakowanie kartonowe lub foliowe, masa 100 g</t>
  </si>
  <si>
    <t>kruche okrągłe ciastka z kawałkami czekolady i orzechów, opakowanie foliowe, masa 135 g</t>
  </si>
  <si>
    <t>ciastka owsiane naturalne, opakowanie foliowe, masa 138 g (+/- 10 g)</t>
  </si>
  <si>
    <t>okrągłe herbatniki z karmelem oblane czekoladą, opakowanie 140 g</t>
  </si>
  <si>
    <t>biały, kryształ sypki, torebka papierowa, masa 1 kg</t>
  </si>
  <si>
    <t>Cukier trzcinowy, opakowanie kartonowe, masa 500 g</t>
  </si>
  <si>
    <t>Cukier w saszetkach, 500 sztuk saszetek w opakowaniu, saszetka o masie 4 g (+/- 1 g), możliwość zamówienia cukru białego oraz trzcinowego</t>
  </si>
  <si>
    <t>Orzeszki ziemne smażone lub prażone, w puszcze z opcją zamknięcia, masa 140 g, możliwość zamówienia solonych oraz niesolonych</t>
  </si>
  <si>
    <t>zielona herbata ekspresowa o różnych smakach w torebkach z zawieszką, torebka o masie 2 g (+/- 0,5 g), opakowanie 25 torebek (+/- 5 torebek)</t>
  </si>
  <si>
    <t>klasyczna zielona herbata ekspresowa w torebkach z zawieszką, torebka o masie 2 g (+/- 0,5 g), opakowanie 25 torebek (+/- 5 torebek)</t>
  </si>
  <si>
    <t>klasyczna malinowa herbata ekspresowa w torebkach z zawieszką, torebka o masie 2 g (+/- 0,5 g), opakowanie 25 torebek (+/- 5 torebek)</t>
  </si>
  <si>
    <t>herbata ekspresowa w torebkach z zawieszką, różne połączenia smakowe, torebka o masie 2 g (+/- 0,5 g), opakowanie 25 torebek (+/- 5 torebek)</t>
  </si>
  <si>
    <t>ziołowa herbata ekspresowa w torebkach z zawieszką, różne połączenia smakowe,  opakowanie 25 torebek (+/- 5 torebek)</t>
  </si>
  <si>
    <t>herbata czarna o smaku cytrynowym w torebkach z zawieszką, torebka o masie 2g (+/- 0,5 g), opakowanie 25 torebek (+/- 5 torebek)</t>
  </si>
  <si>
    <t>herbata ekspresowa o smaku owoców leśnych w torebkach z zawieszką, torebka o masie 2 g (+/- 0,5 g), opakowanie 25 torebek (+/- 5 torebek)</t>
  </si>
  <si>
    <t>kawa czarna rozpuszczalna, opakowanie słoik z plastikową nakrętką, masa - 200 g, kawa otrzymana w 100% z ziaren kawy</t>
  </si>
  <si>
    <t>kawa ziarnista crema, opakowanie foliowe 1000 g, kompozycja kawy Arabika 50%, Robusta 50%, moc kawy średnia, średnia zawartość kofeiny</t>
  </si>
  <si>
    <t>kawa ziarnista, opakowanie foliowe  1000 g kompozycja kawy Arabika 40%, Robusta 60%, moc średnia</t>
  </si>
  <si>
    <t>Woda mineralna gazowana i mocno gazowana, różne rodzaje (min. 4 różne), butelka PET o pojemności 0,5 l, opakowanie zbiorcze/zgrzewka zawiera 12 sztuk (dopuszcza się przeliczenie przy innym pakowaniu).  Na etykiecie powinna znajdować się informacja o rodzaju wody, ilości i sumie składników mineralnych i nazwa producenta.</t>
  </si>
  <si>
    <t>Woda mineralna niegazowana, różne rodzaje (min. 4 różne), butelka PET o pojemności 0,5 l, opakowanie zbiorcze/zgrzewka zawiera 12 sztuk (dopuszcza się przeliczenie przy innym pakowaniu).  Na etykiecie powinna znajdować się informacja o rodzaju wody, ilości i sumie składników mineralnych i nazwa producenta.</t>
  </si>
  <si>
    <t>Woda mineralna niegazowana, różne rodzaje (min. 4 różne), butelka PET o pojemności 1,5 l, opakowanie zbiorcze/zgrzewka zawiera 12 sztuk (dopuszcza się przeliczenie przy innym pakowaniu).  Na etykiecie powinna znajdować się informacja o rodzaju wody, ilości i sumie składników mineralnych i nazwa producenta.</t>
  </si>
  <si>
    <t>Woda mineralna gazowana i mocno gazowana, różne rodzaje (min. 3 różne), butelka PET o pojemności 1,5 l, opakowanie zbiorcze/zgrzewka zawiera 12 sztuk (dopuszcza się przeliczenie przy innym pakowaniu).  Na etykiecie powinna znajdować się informacja o rodzaju wody, ilości i sumie składników mineralnych i nazwa producenta.</t>
  </si>
  <si>
    <t>Woda mineralna niegazowana, różne rodzaje (min 3 różne), opakowanie - butelka szklana o pojemności 0,3-0,4 l, zgrzewka 12 sztuk (dopuszcza się przeliczenie przy innym pakowaniu)</t>
  </si>
  <si>
    <t>Woda mineralna gazowana, różne rodzaje (min 3 różne), opakowanie - butelka szklana o pojemności 0,3-0,4 l, zgrzewka 12 sztuk (dopuszcza się przeliczenie przy innym pakowaniu)</t>
  </si>
  <si>
    <t>śliwki w polewie czekoladowej, opakowanie foliowe lub kartonowe, masa 350 g (+/- 50 g), dopuszcza się przeliczenie gramatury, gdzie może być zaoferowane np. 2x160 g, lub 2x180 g lub 2x 200 g</t>
  </si>
  <si>
    <t>Rodzynki w polewie czekoladowej, opakowanie foliowe, masa 80 g</t>
  </si>
  <si>
    <t>Orzechy laskowe w polewie czekoladowej, opakowanie foliowe, masa 80 g</t>
  </si>
  <si>
    <t xml:space="preserve">Cukierki typu praliny, różne rodzaje do wyboru, opakowanie kartonowe / foliowe / plastikowe, masa 200 g </t>
  </si>
  <si>
    <t>Kubek jednorazowy papierowy, produkt laminowany folią PE, pojemność 200 ml ( +/- 20 ml), op. 25 szt., kubek nadaje się w 100% do recyklingu</t>
  </si>
  <si>
    <t xml:space="preserve">Widelec bambusowy, widelec wykonany w 100% naturalnego i biodegradowalnego bambusa. op. 50 szt. </t>
  </si>
  <si>
    <t>Mieszadełka wykonane z jasnego drewna brzozowego, nie bielone, odporne na odpryski, mieszadełka wykonane z biodegradowalnego materiału, długość 140 mm, op. 1000 szt.</t>
  </si>
  <si>
    <t>Łyżeczka bambusowa, łyżeczka wykonana w 100% z naturalnego i biodegrowalnego bambusa, długość 130-140 mm, op. 50 szt.</t>
  </si>
  <si>
    <t xml:space="preserve"> Serwetka trzy warstwowa o wym. 20 x 20 cm, kolor biały, op. 250 szt.</t>
  </si>
  <si>
    <t xml:space="preserve">Talerz wykonany z pulpy z  trzciny cukrowej, nadający  się do zimnych i gorących produktów, kolor biały, produkt biodegradowalny, średnica talerza 23 cm, op. 50 szt. </t>
  </si>
  <si>
    <t>Nóż bambusowy, nóż wykonany w 100% z naturalnego i biodegradowalnego bambusa, op. 50 szt.</t>
  </si>
  <si>
    <t>Mieszanka cukierków o różnym smaku w jednym wspólnym opakowaniu, różne wersje do wyboru, opakowanie foliowe 1000 g</t>
  </si>
  <si>
    <t>ziołowa herbata ekspresowa (mięta, melisa, czystek, rumianek itp.) w torebkach z zawieszką, dopuszcza się saszetki zamiast torebek, opakowanie 25 torebek/saszetek (+/- 5 torebek)</t>
  </si>
  <si>
    <t>ciastka jaglane, bezglutenowe, różne smaki, opakowanie foliowe, masa 120 g (+/- 20 g)</t>
  </si>
  <si>
    <t>kruche ciastka z kawałkami czekolady, opakowanie foliowe, masa 125 g (+/- 10 g)</t>
  </si>
  <si>
    <t>opakowanie kartonowe z nakrętką o pojemności 1 l, zawartość tłuszczu 3,2%</t>
  </si>
  <si>
    <t>Syrop malinowy</t>
  </si>
  <si>
    <t>syrop owocowy o smaku malinowym, butelka szklana o pojemności 420 ml</t>
  </si>
  <si>
    <t>zgrzewka = 8 sztuk</t>
  </si>
  <si>
    <t>nektar z czarnych porzeczek, butelka PET o pojemności 300 ml</t>
  </si>
  <si>
    <t>Paluszki solone, opakowanie foliowe, masa 250 g</t>
  </si>
  <si>
    <t>Napój gazowany typu Coca-Cola bez cukru</t>
  </si>
  <si>
    <t>Mleko 1,5% bez laktozy</t>
  </si>
  <si>
    <t xml:space="preserve">Opakowanie kartonowe z nakrętką o pojemności 0,5 l, zawartość tłuszczu 1,5%, bez laktozy. </t>
  </si>
  <si>
    <t xml:space="preserve">Opakowanie kartonowe z nakrętką o pojemności 1 l, zawartość tłuszczu 1,5%, bez laktozy. </t>
  </si>
  <si>
    <t>Załącznik nr 2 do SWZ Szczegółowy opis przedmiotu zamówienia-kalkulacja cenowa (SOPZ - KC)</t>
  </si>
  <si>
    <t>Formularz podpisany elektronicznie
(kwalifikowany podpis elektroniczny lub podpis zaufany lub podpis osobisty
Wykonawcy lub upoważnionego przedstawiciela Wykonawcy)</t>
  </si>
  <si>
    <t>Nazwa handlowa: ….....
Producent: …...........</t>
  </si>
  <si>
    <t xml:space="preserve">Nazwa handlowa: ….........
Producent:….......... </t>
  </si>
  <si>
    <t xml:space="preserve">Nazwa handlowa: ….......
Producent:….................. </t>
  </si>
  <si>
    <t>Nazwa handlowa: ….......
Producent: …..............</t>
  </si>
  <si>
    <t xml:space="preserve">Nazwa handlowa: …....
Producent:…................. </t>
  </si>
  <si>
    <t>Nazwa handlowa: …...
Producent: ….............</t>
  </si>
  <si>
    <t>Nazwa handlowa: …......
Producent:…..............</t>
  </si>
  <si>
    <t>Nazwa handlowa: …....
Producent: …............</t>
  </si>
  <si>
    <t>Nazwa handlowa: …......
Producent: …...........</t>
  </si>
  <si>
    <t>Nazwa handlowa: …........
Producent: ….........</t>
  </si>
  <si>
    <t>Nazwa handlowa: …..
Producent: ….......</t>
  </si>
  <si>
    <t>Nazwa handlowa: …........
Producent: …...........</t>
  </si>
  <si>
    <t>Nazwa handlowa: ….
Producent: …...</t>
  </si>
  <si>
    <t>Nazwa handlowa: …..
Producent: …........</t>
  </si>
  <si>
    <t>Nazwa handlowa: …..
Producent: …...</t>
  </si>
  <si>
    <t>Nazwa handlowa: …..
Producent: …....</t>
  </si>
  <si>
    <t>Nazwa handlowa: …..
Producent: ….....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</si>
</sst>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center"/>
      <protection locked="0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2" xfId="0" applyNumberFormat="1" applyFont="1" applyBorder="1" applyAlignment="1">
      <alignment horizontal="center" vertical="center"/>
    </xf>
    <xf numFmtId="44" fontId="7" fillId="0" borderId="5" xfId="0" applyNumberFormat="1" applyFont="1" applyBorder="1" applyAlignment="1">
      <alignment horizontal="center" vertical="center"/>
    </xf>
    <xf numFmtId="4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/>
    <xf numFmtId="44" fontId="7" fillId="0" borderId="7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topLeftCell="A70" workbookViewId="0">
      <selection activeCell="H72" sqref="H72"/>
    </sheetView>
  </sheetViews>
  <sheetFormatPr defaultRowHeight="15" x14ac:dyDescent="0.25"/>
  <cols>
    <col min="1" max="1" width="7.42578125" customWidth="1"/>
    <col min="2" max="2" width="16.140625" customWidth="1"/>
    <col min="3" max="3" width="32.28515625" customWidth="1"/>
    <col min="4" max="4" width="19.140625" bestFit="1" customWidth="1"/>
    <col min="5" max="5" width="20.140625" customWidth="1"/>
    <col min="6" max="6" width="9.140625" customWidth="1"/>
    <col min="7" max="7" width="13.5703125" customWidth="1"/>
    <col min="8" max="8" width="16.140625" customWidth="1"/>
    <col min="9" max="9" width="10.140625" customWidth="1"/>
    <col min="10" max="10" width="18.5703125" customWidth="1"/>
  </cols>
  <sheetData>
    <row r="1" spans="1:10" ht="34.5" customHeight="1" thickBot="1" x14ac:dyDescent="0.3">
      <c r="A1" s="47" t="s">
        <v>159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8.25" x14ac:dyDescent="0.25">
      <c r="A2" s="13" t="s">
        <v>0</v>
      </c>
      <c r="B2" s="14" t="s">
        <v>84</v>
      </c>
      <c r="C2" s="15" t="s">
        <v>85</v>
      </c>
      <c r="D2" s="15" t="s">
        <v>71</v>
      </c>
      <c r="E2" s="16" t="s">
        <v>68</v>
      </c>
      <c r="F2" s="16" t="s">
        <v>82</v>
      </c>
      <c r="G2" s="17" t="s">
        <v>69</v>
      </c>
      <c r="H2" s="17" t="s">
        <v>81</v>
      </c>
      <c r="I2" s="17" t="s">
        <v>70</v>
      </c>
      <c r="J2" s="18" t="s">
        <v>83</v>
      </c>
    </row>
    <row r="3" spans="1:10" ht="15.75" thickBot="1" x14ac:dyDescent="0.3">
      <c r="A3" s="25">
        <v>1</v>
      </c>
      <c r="B3" s="26">
        <v>2</v>
      </c>
      <c r="C3" s="27">
        <v>3</v>
      </c>
      <c r="D3" s="27">
        <v>4</v>
      </c>
      <c r="E3" s="28">
        <v>5</v>
      </c>
      <c r="F3" s="28">
        <v>6</v>
      </c>
      <c r="G3" s="29">
        <v>7</v>
      </c>
      <c r="H3" s="29">
        <v>8</v>
      </c>
      <c r="I3" s="29">
        <v>9</v>
      </c>
      <c r="J3" s="30">
        <v>10</v>
      </c>
    </row>
    <row r="4" spans="1:10" ht="38.25" x14ac:dyDescent="0.25">
      <c r="A4" s="20">
        <v>1</v>
      </c>
      <c r="B4" s="21" t="s">
        <v>1</v>
      </c>
      <c r="C4" s="22" t="s">
        <v>97</v>
      </c>
      <c r="D4" s="23" t="s">
        <v>72</v>
      </c>
      <c r="E4" s="24" t="s">
        <v>161</v>
      </c>
      <c r="F4" s="31">
        <v>187</v>
      </c>
      <c r="G4" s="34"/>
      <c r="H4" s="34">
        <f>G4*F4</f>
        <v>0</v>
      </c>
      <c r="I4" s="32">
        <v>0.05</v>
      </c>
      <c r="J4" s="36">
        <f>I4*H4+H4</f>
        <v>0</v>
      </c>
    </row>
    <row r="5" spans="1:10" ht="38.25" x14ac:dyDescent="0.25">
      <c r="A5" s="11">
        <v>2</v>
      </c>
      <c r="B5" s="1" t="s">
        <v>2</v>
      </c>
      <c r="C5" s="2" t="s">
        <v>95</v>
      </c>
      <c r="D5" s="9" t="s">
        <v>72</v>
      </c>
      <c r="E5" s="12" t="s">
        <v>162</v>
      </c>
      <c r="F5" s="19">
        <v>197</v>
      </c>
      <c r="G5" s="35"/>
      <c r="H5" s="35">
        <f t="shared" ref="H5:H71" si="0">G5*F5</f>
        <v>0</v>
      </c>
      <c r="I5" s="33">
        <v>0.05</v>
      </c>
      <c r="J5" s="37">
        <f t="shared" ref="J5:J71" si="1">I5*H5+H5</f>
        <v>0</v>
      </c>
    </row>
    <row r="6" spans="1:10" ht="38.25" x14ac:dyDescent="0.25">
      <c r="A6" s="11">
        <v>3</v>
      </c>
      <c r="B6" s="41" t="s">
        <v>156</v>
      </c>
      <c r="C6" s="42" t="s">
        <v>157</v>
      </c>
      <c r="D6" s="9" t="s">
        <v>72</v>
      </c>
      <c r="E6" s="12" t="s">
        <v>163</v>
      </c>
      <c r="F6" s="19">
        <v>30</v>
      </c>
      <c r="G6" s="35"/>
      <c r="H6" s="35">
        <f t="shared" ref="H6" si="2">G6*F6</f>
        <v>0</v>
      </c>
      <c r="I6" s="33">
        <v>0.05</v>
      </c>
      <c r="J6" s="37">
        <f t="shared" ref="J6" si="3">I6*H6+H6</f>
        <v>0</v>
      </c>
    </row>
    <row r="7" spans="1:10" ht="25.5" x14ac:dyDescent="0.25">
      <c r="A7" s="11">
        <v>4</v>
      </c>
      <c r="B7" s="1" t="s">
        <v>1</v>
      </c>
      <c r="C7" s="2" t="s">
        <v>96</v>
      </c>
      <c r="D7" s="9" t="s">
        <v>72</v>
      </c>
      <c r="E7" s="12" t="s">
        <v>164</v>
      </c>
      <c r="F7" s="19">
        <v>214</v>
      </c>
      <c r="G7" s="35"/>
      <c r="H7" s="35">
        <f t="shared" si="0"/>
        <v>0</v>
      </c>
      <c r="I7" s="33">
        <v>0.05</v>
      </c>
      <c r="J7" s="37">
        <f t="shared" si="1"/>
        <v>0</v>
      </c>
    </row>
    <row r="8" spans="1:10" ht="38.25" x14ac:dyDescent="0.25">
      <c r="A8" s="11">
        <v>5</v>
      </c>
      <c r="B8" s="1" t="s">
        <v>2</v>
      </c>
      <c r="C8" s="2" t="s">
        <v>149</v>
      </c>
      <c r="D8" s="9" t="s">
        <v>72</v>
      </c>
      <c r="E8" s="12" t="s">
        <v>165</v>
      </c>
      <c r="F8" s="19">
        <v>101</v>
      </c>
      <c r="G8" s="35"/>
      <c r="H8" s="35">
        <f t="shared" si="0"/>
        <v>0</v>
      </c>
      <c r="I8" s="33">
        <v>0.05</v>
      </c>
      <c r="J8" s="37">
        <f t="shared" si="1"/>
        <v>0</v>
      </c>
    </row>
    <row r="9" spans="1:10" ht="38.25" x14ac:dyDescent="0.25">
      <c r="A9" s="11">
        <v>6</v>
      </c>
      <c r="B9" s="43" t="s">
        <v>156</v>
      </c>
      <c r="C9" s="44" t="s">
        <v>158</v>
      </c>
      <c r="D9" s="9" t="s">
        <v>72</v>
      </c>
      <c r="E9" s="12" t="s">
        <v>166</v>
      </c>
      <c r="F9" s="19">
        <v>30</v>
      </c>
      <c r="G9" s="35"/>
      <c r="H9" s="35">
        <f t="shared" ref="H9" si="4">G9*F9</f>
        <v>0</v>
      </c>
      <c r="I9" s="33">
        <v>0.05</v>
      </c>
      <c r="J9" s="37">
        <f t="shared" ref="J9" si="5">I9*H9+H9</f>
        <v>0</v>
      </c>
    </row>
    <row r="10" spans="1:10" ht="38.25" x14ac:dyDescent="0.25">
      <c r="A10" s="11">
        <v>7</v>
      </c>
      <c r="B10" s="3" t="s">
        <v>3</v>
      </c>
      <c r="C10" s="4" t="s">
        <v>98</v>
      </c>
      <c r="D10" s="9" t="s">
        <v>76</v>
      </c>
      <c r="E10" s="12" t="s">
        <v>167</v>
      </c>
      <c r="F10" s="19">
        <v>161</v>
      </c>
      <c r="G10" s="35"/>
      <c r="H10" s="35">
        <f t="shared" si="0"/>
        <v>0</v>
      </c>
      <c r="I10" s="33">
        <v>0.05</v>
      </c>
      <c r="J10" s="37">
        <f t="shared" si="1"/>
        <v>0</v>
      </c>
    </row>
    <row r="11" spans="1:10" ht="25.5" x14ac:dyDescent="0.25">
      <c r="A11" s="11">
        <v>8</v>
      </c>
      <c r="B11" s="3" t="s">
        <v>87</v>
      </c>
      <c r="C11" s="4" t="s">
        <v>99</v>
      </c>
      <c r="D11" s="9" t="s">
        <v>152</v>
      </c>
      <c r="E11" s="12" t="s">
        <v>168</v>
      </c>
      <c r="F11" s="19">
        <v>30</v>
      </c>
      <c r="G11" s="35"/>
      <c r="H11" s="35">
        <f t="shared" si="0"/>
        <v>0</v>
      </c>
      <c r="I11" s="33">
        <v>0.05</v>
      </c>
      <c r="J11" s="37">
        <f t="shared" si="1"/>
        <v>0</v>
      </c>
    </row>
    <row r="12" spans="1:10" ht="51" x14ac:dyDescent="0.25">
      <c r="A12" s="11">
        <v>9</v>
      </c>
      <c r="B12" s="1" t="s">
        <v>4</v>
      </c>
      <c r="C12" s="2" t="s">
        <v>102</v>
      </c>
      <c r="D12" s="9" t="s">
        <v>80</v>
      </c>
      <c r="E12" s="12" t="s">
        <v>168</v>
      </c>
      <c r="F12" s="19">
        <v>889</v>
      </c>
      <c r="G12" s="35"/>
      <c r="H12" s="35">
        <f t="shared" si="0"/>
        <v>0</v>
      </c>
      <c r="I12" s="33">
        <v>0.05</v>
      </c>
      <c r="J12" s="37">
        <f t="shared" si="1"/>
        <v>0</v>
      </c>
    </row>
    <row r="13" spans="1:10" ht="38.25" x14ac:dyDescent="0.25">
      <c r="A13" s="11">
        <v>10</v>
      </c>
      <c r="B13" s="1" t="s">
        <v>5</v>
      </c>
      <c r="C13" s="2" t="s">
        <v>6</v>
      </c>
      <c r="D13" s="9" t="s">
        <v>72</v>
      </c>
      <c r="E13" s="12" t="s">
        <v>168</v>
      </c>
      <c r="F13" s="19">
        <v>229</v>
      </c>
      <c r="G13" s="35"/>
      <c r="H13" s="35">
        <f t="shared" si="0"/>
        <v>0</v>
      </c>
      <c r="I13" s="33">
        <v>0.05</v>
      </c>
      <c r="J13" s="37">
        <f t="shared" si="1"/>
        <v>0</v>
      </c>
    </row>
    <row r="14" spans="1:10" ht="25.5" x14ac:dyDescent="0.25">
      <c r="A14" s="11">
        <v>11</v>
      </c>
      <c r="B14" s="1" t="s">
        <v>86</v>
      </c>
      <c r="C14" s="2" t="s">
        <v>153</v>
      </c>
      <c r="D14" s="9" t="s">
        <v>72</v>
      </c>
      <c r="E14" s="12" t="s">
        <v>169</v>
      </c>
      <c r="F14" s="19">
        <v>208</v>
      </c>
      <c r="G14" s="35"/>
      <c r="H14" s="35">
        <f t="shared" si="0"/>
        <v>0</v>
      </c>
      <c r="I14" s="33">
        <v>0.05</v>
      </c>
      <c r="J14" s="37">
        <f t="shared" si="1"/>
        <v>0</v>
      </c>
    </row>
    <row r="15" spans="1:10" ht="25.5" x14ac:dyDescent="0.25">
      <c r="A15" s="11">
        <v>12</v>
      </c>
      <c r="B15" s="1" t="s">
        <v>7</v>
      </c>
      <c r="C15" s="5" t="s">
        <v>8</v>
      </c>
      <c r="D15" s="9" t="s">
        <v>72</v>
      </c>
      <c r="E15" s="12" t="s">
        <v>161</v>
      </c>
      <c r="F15" s="19">
        <v>259</v>
      </c>
      <c r="G15" s="35"/>
      <c r="H15" s="35">
        <f t="shared" si="0"/>
        <v>0</v>
      </c>
      <c r="I15" s="33">
        <v>0.05</v>
      </c>
      <c r="J15" s="37">
        <f t="shared" si="1"/>
        <v>0</v>
      </c>
    </row>
    <row r="16" spans="1:10" ht="51" x14ac:dyDescent="0.25">
      <c r="A16" s="11">
        <v>13</v>
      </c>
      <c r="B16" s="1" t="s">
        <v>9</v>
      </c>
      <c r="C16" s="5" t="s">
        <v>100</v>
      </c>
      <c r="D16" s="9" t="s">
        <v>73</v>
      </c>
      <c r="E16" s="12" t="s">
        <v>169</v>
      </c>
      <c r="F16" s="19">
        <v>18</v>
      </c>
      <c r="G16" s="35"/>
      <c r="H16" s="35">
        <f t="shared" si="0"/>
        <v>0</v>
      </c>
      <c r="I16" s="33">
        <v>0.05</v>
      </c>
      <c r="J16" s="37">
        <f t="shared" si="1"/>
        <v>0</v>
      </c>
    </row>
    <row r="17" spans="1:10" ht="25.5" x14ac:dyDescent="0.25">
      <c r="A17" s="11">
        <v>14</v>
      </c>
      <c r="B17" s="1" t="s">
        <v>9</v>
      </c>
      <c r="C17" s="5" t="s">
        <v>101</v>
      </c>
      <c r="D17" s="9" t="s">
        <v>74</v>
      </c>
      <c r="E17" s="12" t="s">
        <v>168</v>
      </c>
      <c r="F17" s="19">
        <v>113</v>
      </c>
      <c r="G17" s="35"/>
      <c r="H17" s="35">
        <f t="shared" si="0"/>
        <v>0</v>
      </c>
      <c r="I17" s="33">
        <v>0.05</v>
      </c>
      <c r="J17" s="37">
        <f t="shared" si="1"/>
        <v>0</v>
      </c>
    </row>
    <row r="18" spans="1:10" ht="38.25" x14ac:dyDescent="0.25">
      <c r="A18" s="11">
        <v>15</v>
      </c>
      <c r="B18" s="1" t="s">
        <v>150</v>
      </c>
      <c r="C18" s="5" t="s">
        <v>151</v>
      </c>
      <c r="D18" s="9" t="s">
        <v>152</v>
      </c>
      <c r="E18" s="12" t="s">
        <v>170</v>
      </c>
      <c r="F18" s="19">
        <v>10</v>
      </c>
      <c r="G18" s="35"/>
      <c r="H18" s="35">
        <f t="shared" si="0"/>
        <v>0</v>
      </c>
      <c r="I18" s="33">
        <v>0.08</v>
      </c>
      <c r="J18" s="37"/>
    </row>
    <row r="19" spans="1:10" ht="51" x14ac:dyDescent="0.25">
      <c r="A19" s="11">
        <v>16</v>
      </c>
      <c r="B19" s="1" t="s">
        <v>10</v>
      </c>
      <c r="C19" s="5" t="s">
        <v>11</v>
      </c>
      <c r="D19" s="9" t="s">
        <v>75</v>
      </c>
      <c r="E19" s="12" t="s">
        <v>169</v>
      </c>
      <c r="F19" s="19">
        <v>54</v>
      </c>
      <c r="G19" s="35"/>
      <c r="H19" s="35">
        <f t="shared" si="0"/>
        <v>0</v>
      </c>
      <c r="I19" s="33">
        <v>0.23</v>
      </c>
      <c r="J19" s="37">
        <f t="shared" si="1"/>
        <v>0</v>
      </c>
    </row>
    <row r="20" spans="1:10" ht="63.75" x14ac:dyDescent="0.25">
      <c r="A20" s="11">
        <v>17</v>
      </c>
      <c r="B20" s="1" t="s">
        <v>155</v>
      </c>
      <c r="C20" s="5" t="s">
        <v>12</v>
      </c>
      <c r="D20" s="9" t="s">
        <v>72</v>
      </c>
      <c r="E20" s="12" t="s">
        <v>164</v>
      </c>
      <c r="F20" s="19">
        <v>101</v>
      </c>
      <c r="G20" s="35"/>
      <c r="H20" s="35">
        <f t="shared" si="0"/>
        <v>0</v>
      </c>
      <c r="I20" s="33">
        <v>0.23</v>
      </c>
      <c r="J20" s="37">
        <f t="shared" si="1"/>
        <v>0</v>
      </c>
    </row>
    <row r="21" spans="1:10" ht="63.75" x14ac:dyDescent="0.25">
      <c r="A21" s="11">
        <v>18</v>
      </c>
      <c r="B21" s="1" t="s">
        <v>13</v>
      </c>
      <c r="C21" s="2" t="s">
        <v>103</v>
      </c>
      <c r="D21" s="9" t="s">
        <v>76</v>
      </c>
      <c r="E21" s="12" t="s">
        <v>169</v>
      </c>
      <c r="F21" s="19">
        <v>140</v>
      </c>
      <c r="G21" s="35"/>
      <c r="H21" s="35">
        <f t="shared" si="0"/>
        <v>0</v>
      </c>
      <c r="I21" s="33">
        <v>0.05</v>
      </c>
      <c r="J21" s="37">
        <f t="shared" si="1"/>
        <v>0</v>
      </c>
    </row>
    <row r="22" spans="1:10" ht="63.75" x14ac:dyDescent="0.25">
      <c r="A22" s="11">
        <v>19</v>
      </c>
      <c r="B22" s="1" t="s">
        <v>14</v>
      </c>
      <c r="C22" s="2" t="s">
        <v>104</v>
      </c>
      <c r="D22" s="9" t="s">
        <v>76</v>
      </c>
      <c r="E22" s="12" t="s">
        <v>161</v>
      </c>
      <c r="F22" s="19">
        <v>222</v>
      </c>
      <c r="G22" s="35"/>
      <c r="H22" s="35">
        <f t="shared" si="0"/>
        <v>0</v>
      </c>
      <c r="I22" s="33">
        <v>0.05</v>
      </c>
      <c r="J22" s="37">
        <f t="shared" si="1"/>
        <v>0</v>
      </c>
    </row>
    <row r="23" spans="1:10" ht="51" x14ac:dyDescent="0.25">
      <c r="A23" s="11">
        <v>20</v>
      </c>
      <c r="B23" s="1" t="s">
        <v>15</v>
      </c>
      <c r="C23" s="2" t="s">
        <v>117</v>
      </c>
      <c r="D23" s="9" t="s">
        <v>76</v>
      </c>
      <c r="E23" s="12" t="s">
        <v>161</v>
      </c>
      <c r="F23" s="19">
        <v>106</v>
      </c>
      <c r="G23" s="35"/>
      <c r="H23" s="35">
        <f t="shared" si="0"/>
        <v>0</v>
      </c>
      <c r="I23" s="33">
        <v>0.05</v>
      </c>
      <c r="J23" s="37">
        <f t="shared" si="1"/>
        <v>0</v>
      </c>
    </row>
    <row r="24" spans="1:10" ht="25.5" x14ac:dyDescent="0.25">
      <c r="A24" s="11">
        <v>21</v>
      </c>
      <c r="B24" s="3" t="s">
        <v>16</v>
      </c>
      <c r="C24" s="2" t="s">
        <v>154</v>
      </c>
      <c r="D24" s="9" t="s">
        <v>76</v>
      </c>
      <c r="E24" s="12" t="s">
        <v>169</v>
      </c>
      <c r="F24" s="19">
        <v>794</v>
      </c>
      <c r="G24" s="35"/>
      <c r="H24" s="35">
        <f t="shared" si="0"/>
        <v>0</v>
      </c>
      <c r="I24" s="33">
        <v>0.05</v>
      </c>
      <c r="J24" s="37">
        <f t="shared" si="1"/>
        <v>0</v>
      </c>
    </row>
    <row r="25" spans="1:10" ht="63.75" x14ac:dyDescent="0.25">
      <c r="A25" s="11">
        <v>22</v>
      </c>
      <c r="B25" s="6" t="s">
        <v>17</v>
      </c>
      <c r="C25" s="2" t="s">
        <v>105</v>
      </c>
      <c r="D25" s="9" t="s">
        <v>76</v>
      </c>
      <c r="E25" s="12" t="s">
        <v>164</v>
      </c>
      <c r="F25" s="19">
        <v>436</v>
      </c>
      <c r="G25" s="35"/>
      <c r="H25" s="35">
        <f t="shared" si="0"/>
        <v>0</v>
      </c>
      <c r="I25" s="33">
        <v>0.05</v>
      </c>
      <c r="J25" s="37">
        <f t="shared" si="1"/>
        <v>0</v>
      </c>
    </row>
    <row r="26" spans="1:10" ht="38.25" x14ac:dyDescent="0.25">
      <c r="A26" s="11">
        <v>23</v>
      </c>
      <c r="B26" s="1" t="s">
        <v>18</v>
      </c>
      <c r="C26" s="2" t="s">
        <v>106</v>
      </c>
      <c r="D26" s="9" t="s">
        <v>76</v>
      </c>
      <c r="E26" s="12" t="s">
        <v>164</v>
      </c>
      <c r="F26" s="19">
        <v>546</v>
      </c>
      <c r="G26" s="35"/>
      <c r="H26" s="35">
        <f t="shared" si="0"/>
        <v>0</v>
      </c>
      <c r="I26" s="33">
        <v>0.05</v>
      </c>
      <c r="J26" s="37">
        <f t="shared" si="1"/>
        <v>0</v>
      </c>
    </row>
    <row r="27" spans="1:10" ht="38.25" x14ac:dyDescent="0.25">
      <c r="A27" s="11">
        <v>24</v>
      </c>
      <c r="B27" s="3" t="s">
        <v>18</v>
      </c>
      <c r="C27" s="2" t="s">
        <v>107</v>
      </c>
      <c r="D27" s="9" t="s">
        <v>76</v>
      </c>
      <c r="E27" s="12" t="s">
        <v>168</v>
      </c>
      <c r="F27" s="19">
        <v>898</v>
      </c>
      <c r="G27" s="35"/>
      <c r="H27" s="35">
        <f t="shared" si="0"/>
        <v>0</v>
      </c>
      <c r="I27" s="33">
        <v>0.05</v>
      </c>
      <c r="J27" s="37">
        <f t="shared" si="1"/>
        <v>0</v>
      </c>
    </row>
    <row r="28" spans="1:10" ht="25.5" x14ac:dyDescent="0.25">
      <c r="A28" s="11">
        <v>25</v>
      </c>
      <c r="B28" s="1" t="s">
        <v>18</v>
      </c>
      <c r="C28" s="2" t="s">
        <v>108</v>
      </c>
      <c r="D28" s="9" t="s">
        <v>76</v>
      </c>
      <c r="E28" s="12" t="s">
        <v>161</v>
      </c>
      <c r="F28" s="19">
        <v>617</v>
      </c>
      <c r="G28" s="35"/>
      <c r="H28" s="35">
        <f t="shared" si="0"/>
        <v>0</v>
      </c>
      <c r="I28" s="33">
        <v>0.05</v>
      </c>
      <c r="J28" s="37">
        <f t="shared" si="1"/>
        <v>0</v>
      </c>
    </row>
    <row r="29" spans="1:10" ht="38.25" x14ac:dyDescent="0.25">
      <c r="A29" s="11">
        <v>26</v>
      </c>
      <c r="B29" s="1" t="s">
        <v>19</v>
      </c>
      <c r="C29" s="2" t="s">
        <v>109</v>
      </c>
      <c r="D29" s="9" t="s">
        <v>76</v>
      </c>
      <c r="E29" s="12" t="s">
        <v>166</v>
      </c>
      <c r="F29" s="19">
        <v>492</v>
      </c>
      <c r="G29" s="35"/>
      <c r="H29" s="35">
        <f t="shared" si="0"/>
        <v>0</v>
      </c>
      <c r="I29" s="33">
        <v>0.05</v>
      </c>
      <c r="J29" s="37">
        <f t="shared" si="1"/>
        <v>0</v>
      </c>
    </row>
    <row r="30" spans="1:10" ht="38.25" x14ac:dyDescent="0.25">
      <c r="A30" s="11">
        <v>27</v>
      </c>
      <c r="B30" s="1" t="s">
        <v>20</v>
      </c>
      <c r="C30" s="2" t="s">
        <v>110</v>
      </c>
      <c r="D30" s="9" t="s">
        <v>76</v>
      </c>
      <c r="E30" s="12" t="s">
        <v>168</v>
      </c>
      <c r="F30" s="19">
        <v>291</v>
      </c>
      <c r="G30" s="35"/>
      <c r="H30" s="35">
        <f t="shared" si="0"/>
        <v>0</v>
      </c>
      <c r="I30" s="33">
        <v>0.05</v>
      </c>
      <c r="J30" s="37">
        <f t="shared" si="1"/>
        <v>0</v>
      </c>
    </row>
    <row r="31" spans="1:10" ht="38.25" x14ac:dyDescent="0.25">
      <c r="A31" s="11">
        <v>28</v>
      </c>
      <c r="B31" s="1" t="s">
        <v>18</v>
      </c>
      <c r="C31" s="2" t="s">
        <v>148</v>
      </c>
      <c r="D31" s="9" t="s">
        <v>76</v>
      </c>
      <c r="E31" s="12" t="s">
        <v>171</v>
      </c>
      <c r="F31" s="19">
        <v>649</v>
      </c>
      <c r="G31" s="35"/>
      <c r="H31" s="35">
        <f t="shared" si="0"/>
        <v>0</v>
      </c>
      <c r="I31" s="33">
        <v>0.05</v>
      </c>
      <c r="J31" s="37">
        <f t="shared" si="1"/>
        <v>0</v>
      </c>
    </row>
    <row r="32" spans="1:10" ht="38.25" x14ac:dyDescent="0.25">
      <c r="A32" s="11">
        <v>29</v>
      </c>
      <c r="B32" s="1" t="s">
        <v>18</v>
      </c>
      <c r="C32" s="2" t="s">
        <v>111</v>
      </c>
      <c r="D32" s="9" t="s">
        <v>76</v>
      </c>
      <c r="E32" s="12" t="s">
        <v>168</v>
      </c>
      <c r="F32" s="19">
        <v>597</v>
      </c>
      <c r="G32" s="35"/>
      <c r="H32" s="35">
        <f t="shared" si="0"/>
        <v>0</v>
      </c>
      <c r="I32" s="33">
        <v>0.05</v>
      </c>
      <c r="J32" s="37">
        <f t="shared" si="1"/>
        <v>0</v>
      </c>
    </row>
    <row r="33" spans="1:10" ht="38.25" x14ac:dyDescent="0.25">
      <c r="A33" s="11">
        <v>30</v>
      </c>
      <c r="B33" s="1" t="s">
        <v>19</v>
      </c>
      <c r="C33" s="2" t="s">
        <v>112</v>
      </c>
      <c r="D33" s="9" t="s">
        <v>76</v>
      </c>
      <c r="E33" s="12" t="s">
        <v>161</v>
      </c>
      <c r="F33" s="19">
        <v>484</v>
      </c>
      <c r="G33" s="35"/>
      <c r="H33" s="35">
        <f t="shared" si="0"/>
        <v>0</v>
      </c>
      <c r="I33" s="33">
        <v>0.05</v>
      </c>
      <c r="J33" s="37">
        <f t="shared" si="1"/>
        <v>0</v>
      </c>
    </row>
    <row r="34" spans="1:10" ht="38.25" x14ac:dyDescent="0.25">
      <c r="A34" s="11">
        <v>31</v>
      </c>
      <c r="B34" s="1" t="s">
        <v>19</v>
      </c>
      <c r="C34" s="2" t="s">
        <v>113</v>
      </c>
      <c r="D34" s="9" t="s">
        <v>76</v>
      </c>
      <c r="E34" s="12" t="s">
        <v>172</v>
      </c>
      <c r="F34" s="19">
        <v>419</v>
      </c>
      <c r="G34" s="35"/>
      <c r="H34" s="35">
        <f t="shared" si="0"/>
        <v>0</v>
      </c>
      <c r="I34" s="33">
        <v>0.05</v>
      </c>
      <c r="J34" s="37">
        <f t="shared" si="1"/>
        <v>0</v>
      </c>
    </row>
    <row r="35" spans="1:10" ht="38.25" x14ac:dyDescent="0.25">
      <c r="A35" s="11">
        <v>32</v>
      </c>
      <c r="B35" s="1" t="s">
        <v>18</v>
      </c>
      <c r="C35" s="2" t="s">
        <v>147</v>
      </c>
      <c r="D35" s="9" t="s">
        <v>76</v>
      </c>
      <c r="E35" s="12" t="s">
        <v>169</v>
      </c>
      <c r="F35" s="19">
        <v>166</v>
      </c>
      <c r="G35" s="35"/>
      <c r="H35" s="35">
        <f t="shared" si="0"/>
        <v>0</v>
      </c>
      <c r="I35" s="33">
        <v>0.05</v>
      </c>
      <c r="J35" s="37">
        <f t="shared" si="1"/>
        <v>0</v>
      </c>
    </row>
    <row r="36" spans="1:10" ht="25.5" x14ac:dyDescent="0.25">
      <c r="A36" s="11">
        <v>33</v>
      </c>
      <c r="B36" s="1" t="s">
        <v>21</v>
      </c>
      <c r="C36" s="2" t="s">
        <v>114</v>
      </c>
      <c r="D36" s="9" t="s">
        <v>76</v>
      </c>
      <c r="E36" s="12" t="s">
        <v>164</v>
      </c>
      <c r="F36" s="19">
        <v>633</v>
      </c>
      <c r="G36" s="35"/>
      <c r="H36" s="35">
        <f t="shared" si="0"/>
        <v>0</v>
      </c>
      <c r="I36" s="33">
        <v>0.08</v>
      </c>
      <c r="J36" s="37">
        <f t="shared" si="1"/>
        <v>0</v>
      </c>
    </row>
    <row r="37" spans="1:10" ht="25.5" x14ac:dyDescent="0.25">
      <c r="A37" s="11">
        <v>34</v>
      </c>
      <c r="B37" s="1" t="s">
        <v>22</v>
      </c>
      <c r="C37" s="2" t="s">
        <v>115</v>
      </c>
      <c r="D37" s="9" t="s">
        <v>76</v>
      </c>
      <c r="E37" s="12" t="s">
        <v>169</v>
      </c>
      <c r="F37" s="19">
        <v>133</v>
      </c>
      <c r="G37" s="35"/>
      <c r="H37" s="35">
        <f t="shared" si="0"/>
        <v>0</v>
      </c>
      <c r="I37" s="33">
        <v>0.08</v>
      </c>
      <c r="J37" s="37">
        <f t="shared" si="1"/>
        <v>0</v>
      </c>
    </row>
    <row r="38" spans="1:10" ht="63.75" x14ac:dyDescent="0.25">
      <c r="A38" s="11">
        <v>35</v>
      </c>
      <c r="B38" s="1" t="s">
        <v>23</v>
      </c>
      <c r="C38" s="2" t="s">
        <v>116</v>
      </c>
      <c r="D38" s="9" t="s">
        <v>88</v>
      </c>
      <c r="E38" s="12" t="s">
        <v>169</v>
      </c>
      <c r="F38" s="19">
        <v>76</v>
      </c>
      <c r="G38" s="35"/>
      <c r="H38" s="35">
        <f t="shared" si="0"/>
        <v>0</v>
      </c>
      <c r="I38" s="33">
        <v>0.08</v>
      </c>
      <c r="J38" s="37">
        <f t="shared" si="1"/>
        <v>0</v>
      </c>
    </row>
    <row r="39" spans="1:10" ht="51" x14ac:dyDescent="0.25">
      <c r="A39" s="11">
        <v>36</v>
      </c>
      <c r="B39" s="1" t="s">
        <v>24</v>
      </c>
      <c r="C39" s="2" t="s">
        <v>25</v>
      </c>
      <c r="D39" s="9" t="s">
        <v>76</v>
      </c>
      <c r="E39" s="12" t="s">
        <v>169</v>
      </c>
      <c r="F39" s="19">
        <v>235</v>
      </c>
      <c r="G39" s="35"/>
      <c r="H39" s="35">
        <f t="shared" si="0"/>
        <v>0</v>
      </c>
      <c r="I39" s="33">
        <v>0.23</v>
      </c>
      <c r="J39" s="37">
        <f t="shared" si="1"/>
        <v>0</v>
      </c>
    </row>
    <row r="40" spans="1:10" ht="38.25" x14ac:dyDescent="0.25">
      <c r="A40" s="11">
        <v>37</v>
      </c>
      <c r="B40" s="1" t="s">
        <v>26</v>
      </c>
      <c r="C40" s="2" t="s">
        <v>27</v>
      </c>
      <c r="D40" s="9" t="s">
        <v>77</v>
      </c>
      <c r="E40" s="12" t="s">
        <v>169</v>
      </c>
      <c r="F40" s="19">
        <v>586</v>
      </c>
      <c r="G40" s="35"/>
      <c r="H40" s="35">
        <f t="shared" si="0"/>
        <v>0</v>
      </c>
      <c r="I40" s="33">
        <v>0.23</v>
      </c>
      <c r="J40" s="37">
        <f t="shared" si="1"/>
        <v>0</v>
      </c>
    </row>
    <row r="41" spans="1:10" ht="38.25" x14ac:dyDescent="0.25">
      <c r="A41" s="11">
        <v>38</v>
      </c>
      <c r="B41" s="1" t="s">
        <v>28</v>
      </c>
      <c r="C41" s="2" t="s">
        <v>29</v>
      </c>
      <c r="D41" s="9" t="s">
        <v>77</v>
      </c>
      <c r="E41" s="12" t="s">
        <v>161</v>
      </c>
      <c r="F41" s="19">
        <v>397</v>
      </c>
      <c r="G41" s="35"/>
      <c r="H41" s="35">
        <f t="shared" si="0"/>
        <v>0</v>
      </c>
      <c r="I41" s="33">
        <v>0.23</v>
      </c>
      <c r="J41" s="37">
        <f t="shared" si="1"/>
        <v>0</v>
      </c>
    </row>
    <row r="42" spans="1:10" ht="51" x14ac:dyDescent="0.25">
      <c r="A42" s="11">
        <v>39</v>
      </c>
      <c r="B42" s="1" t="s">
        <v>30</v>
      </c>
      <c r="C42" s="2" t="s">
        <v>119</v>
      </c>
      <c r="D42" s="9" t="s">
        <v>78</v>
      </c>
      <c r="E42" s="12" t="s">
        <v>161</v>
      </c>
      <c r="F42" s="19">
        <v>360</v>
      </c>
      <c r="G42" s="35"/>
      <c r="H42" s="35">
        <f t="shared" si="0"/>
        <v>0</v>
      </c>
      <c r="I42" s="33">
        <v>0.23</v>
      </c>
      <c r="J42" s="37">
        <f t="shared" si="1"/>
        <v>0</v>
      </c>
    </row>
    <row r="43" spans="1:10" ht="51" x14ac:dyDescent="0.25">
      <c r="A43" s="11">
        <v>40</v>
      </c>
      <c r="B43" s="7" t="s">
        <v>31</v>
      </c>
      <c r="C43" s="8" t="s">
        <v>118</v>
      </c>
      <c r="D43" s="10" t="s">
        <v>79</v>
      </c>
      <c r="E43" s="12" t="s">
        <v>164</v>
      </c>
      <c r="F43" s="19">
        <v>238</v>
      </c>
      <c r="G43" s="35"/>
      <c r="H43" s="35">
        <f t="shared" si="0"/>
        <v>0</v>
      </c>
      <c r="I43" s="33">
        <v>0.23</v>
      </c>
      <c r="J43" s="37">
        <f t="shared" si="1"/>
        <v>0</v>
      </c>
    </row>
    <row r="44" spans="1:10" ht="51" x14ac:dyDescent="0.25">
      <c r="A44" s="11">
        <v>41</v>
      </c>
      <c r="B44" s="1" t="s">
        <v>32</v>
      </c>
      <c r="C44" s="2" t="s">
        <v>120</v>
      </c>
      <c r="D44" s="9" t="s">
        <v>78</v>
      </c>
      <c r="E44" s="12" t="s">
        <v>168</v>
      </c>
      <c r="F44" s="19">
        <v>188</v>
      </c>
      <c r="G44" s="35"/>
      <c r="H44" s="35">
        <f t="shared" si="0"/>
        <v>0</v>
      </c>
      <c r="I44" s="33">
        <v>0.08</v>
      </c>
      <c r="J44" s="37">
        <f t="shared" si="1"/>
        <v>0</v>
      </c>
    </row>
    <row r="45" spans="1:10" ht="51" x14ac:dyDescent="0.25">
      <c r="A45" s="11">
        <v>42</v>
      </c>
      <c r="B45" s="7" t="s">
        <v>33</v>
      </c>
      <c r="C45" s="8" t="s">
        <v>121</v>
      </c>
      <c r="D45" s="10" t="s">
        <v>78</v>
      </c>
      <c r="E45" s="12" t="s">
        <v>166</v>
      </c>
      <c r="F45" s="19">
        <v>308</v>
      </c>
      <c r="G45" s="35"/>
      <c r="H45" s="35">
        <f t="shared" si="0"/>
        <v>0</v>
      </c>
      <c r="I45" s="33">
        <v>0.08</v>
      </c>
      <c r="J45" s="37">
        <f t="shared" si="1"/>
        <v>0</v>
      </c>
    </row>
    <row r="46" spans="1:10" ht="63.75" x14ac:dyDescent="0.25">
      <c r="A46" s="11">
        <v>43</v>
      </c>
      <c r="B46" s="7" t="s">
        <v>34</v>
      </c>
      <c r="C46" s="8" t="s">
        <v>146</v>
      </c>
      <c r="D46" s="10" t="s">
        <v>79</v>
      </c>
      <c r="E46" s="12" t="s">
        <v>171</v>
      </c>
      <c r="F46" s="19">
        <v>120</v>
      </c>
      <c r="G46" s="35"/>
      <c r="H46" s="35">
        <f t="shared" si="0"/>
        <v>0</v>
      </c>
      <c r="I46" s="33">
        <v>0.05</v>
      </c>
      <c r="J46" s="37">
        <f t="shared" si="1"/>
        <v>0</v>
      </c>
    </row>
    <row r="47" spans="1:10" ht="51" x14ac:dyDescent="0.25">
      <c r="A47" s="11">
        <v>44</v>
      </c>
      <c r="B47" s="7" t="s">
        <v>35</v>
      </c>
      <c r="C47" s="8" t="s">
        <v>122</v>
      </c>
      <c r="D47" s="10" t="s">
        <v>78</v>
      </c>
      <c r="E47" s="12" t="s">
        <v>173</v>
      </c>
      <c r="F47" s="19">
        <v>25</v>
      </c>
      <c r="G47" s="35"/>
      <c r="H47" s="35">
        <f t="shared" si="0"/>
        <v>0</v>
      </c>
      <c r="I47" s="33">
        <v>0.08</v>
      </c>
      <c r="J47" s="37">
        <f t="shared" si="1"/>
        <v>0</v>
      </c>
    </row>
    <row r="48" spans="1:10" ht="25.5" x14ac:dyDescent="0.25">
      <c r="A48" s="11">
        <v>45</v>
      </c>
      <c r="B48" s="1" t="s">
        <v>36</v>
      </c>
      <c r="C48" s="2" t="s">
        <v>37</v>
      </c>
      <c r="D48" s="9" t="s">
        <v>78</v>
      </c>
      <c r="E48" s="12" t="s">
        <v>171</v>
      </c>
      <c r="F48" s="19">
        <v>49</v>
      </c>
      <c r="G48" s="35"/>
      <c r="H48" s="35">
        <f t="shared" si="0"/>
        <v>0</v>
      </c>
      <c r="I48" s="33">
        <v>0.23</v>
      </c>
      <c r="J48" s="37">
        <f t="shared" si="1"/>
        <v>0</v>
      </c>
    </row>
    <row r="49" spans="1:10" ht="51" x14ac:dyDescent="0.25">
      <c r="A49" s="11">
        <v>46</v>
      </c>
      <c r="B49" s="1" t="s">
        <v>38</v>
      </c>
      <c r="C49" s="2" t="s">
        <v>124</v>
      </c>
      <c r="D49" s="9" t="s">
        <v>79</v>
      </c>
      <c r="E49" s="12" t="s">
        <v>173</v>
      </c>
      <c r="F49" s="19">
        <v>181</v>
      </c>
      <c r="G49" s="35"/>
      <c r="H49" s="35">
        <f t="shared" si="0"/>
        <v>0</v>
      </c>
      <c r="I49" s="33">
        <v>0.08</v>
      </c>
      <c r="J49" s="37">
        <f t="shared" si="1"/>
        <v>0</v>
      </c>
    </row>
    <row r="50" spans="1:10" ht="51" x14ac:dyDescent="0.25">
      <c r="A50" s="11">
        <v>47</v>
      </c>
      <c r="B50" s="1" t="s">
        <v>39</v>
      </c>
      <c r="C50" s="2" t="s">
        <v>123</v>
      </c>
      <c r="D50" s="9" t="s">
        <v>79</v>
      </c>
      <c r="E50" s="12" t="s">
        <v>173</v>
      </c>
      <c r="F50" s="19">
        <v>157</v>
      </c>
      <c r="G50" s="35"/>
      <c r="H50" s="35">
        <f t="shared" si="0"/>
        <v>0</v>
      </c>
      <c r="I50" s="33">
        <v>0.23</v>
      </c>
      <c r="J50" s="37">
        <f t="shared" si="1"/>
        <v>0</v>
      </c>
    </row>
    <row r="51" spans="1:10" ht="51" x14ac:dyDescent="0.25">
      <c r="A51" s="11">
        <v>48</v>
      </c>
      <c r="B51" s="1" t="s">
        <v>40</v>
      </c>
      <c r="C51" s="2" t="s">
        <v>125</v>
      </c>
      <c r="D51" s="9" t="s">
        <v>76</v>
      </c>
      <c r="E51" s="12" t="s">
        <v>173</v>
      </c>
      <c r="F51" s="19">
        <v>206</v>
      </c>
      <c r="G51" s="35"/>
      <c r="H51" s="35">
        <f t="shared" si="0"/>
        <v>0</v>
      </c>
      <c r="I51" s="33">
        <v>0.23</v>
      </c>
      <c r="J51" s="37">
        <f t="shared" si="1"/>
        <v>0</v>
      </c>
    </row>
    <row r="52" spans="1:10" ht="51" x14ac:dyDescent="0.25">
      <c r="A52" s="11">
        <v>49</v>
      </c>
      <c r="B52" s="1" t="s">
        <v>41</v>
      </c>
      <c r="C52" s="2" t="s">
        <v>42</v>
      </c>
      <c r="D52" s="9" t="s">
        <v>76</v>
      </c>
      <c r="E52" s="12" t="s">
        <v>174</v>
      </c>
      <c r="F52" s="19">
        <v>184</v>
      </c>
      <c r="G52" s="35"/>
      <c r="H52" s="35">
        <f t="shared" si="0"/>
        <v>0</v>
      </c>
      <c r="I52" s="33">
        <v>0.23</v>
      </c>
      <c r="J52" s="37">
        <f t="shared" si="1"/>
        <v>0</v>
      </c>
    </row>
    <row r="53" spans="1:10" ht="51" x14ac:dyDescent="0.25">
      <c r="A53" s="11">
        <v>50</v>
      </c>
      <c r="B53" s="1" t="s">
        <v>43</v>
      </c>
      <c r="C53" s="2" t="s">
        <v>126</v>
      </c>
      <c r="D53" s="9" t="s">
        <v>76</v>
      </c>
      <c r="E53" s="12" t="s">
        <v>175</v>
      </c>
      <c r="F53" s="19">
        <v>582</v>
      </c>
      <c r="G53" s="35"/>
      <c r="H53" s="35">
        <f t="shared" si="0"/>
        <v>0</v>
      </c>
      <c r="I53" s="33">
        <v>0.23</v>
      </c>
      <c r="J53" s="37">
        <f t="shared" si="1"/>
        <v>0</v>
      </c>
    </row>
    <row r="54" spans="1:10" ht="38.25" x14ac:dyDescent="0.25">
      <c r="A54" s="11">
        <v>51</v>
      </c>
      <c r="B54" s="1" t="s">
        <v>44</v>
      </c>
      <c r="C54" s="2" t="s">
        <v>127</v>
      </c>
      <c r="D54" s="9" t="s">
        <v>76</v>
      </c>
      <c r="E54" s="12" t="s">
        <v>166</v>
      </c>
      <c r="F54" s="19">
        <v>387</v>
      </c>
      <c r="G54" s="35"/>
      <c r="H54" s="35">
        <f t="shared" si="0"/>
        <v>0</v>
      </c>
      <c r="I54" s="33">
        <v>0.23</v>
      </c>
      <c r="J54" s="37">
        <f t="shared" si="1"/>
        <v>0</v>
      </c>
    </row>
    <row r="55" spans="1:10" ht="51" x14ac:dyDescent="0.25">
      <c r="A55" s="11">
        <v>52</v>
      </c>
      <c r="B55" s="1" t="s">
        <v>45</v>
      </c>
      <c r="C55" s="2" t="s">
        <v>46</v>
      </c>
      <c r="D55" s="9" t="s">
        <v>76</v>
      </c>
      <c r="E55" s="12" t="s">
        <v>174</v>
      </c>
      <c r="F55" s="19">
        <v>253</v>
      </c>
      <c r="G55" s="35"/>
      <c r="H55" s="35">
        <f t="shared" si="0"/>
        <v>0</v>
      </c>
      <c r="I55" s="33">
        <v>0.23</v>
      </c>
      <c r="J55" s="37">
        <f t="shared" si="1"/>
        <v>0</v>
      </c>
    </row>
    <row r="56" spans="1:10" ht="51" x14ac:dyDescent="0.25">
      <c r="A56" s="11">
        <v>53</v>
      </c>
      <c r="B56" s="7" t="s">
        <v>47</v>
      </c>
      <c r="C56" s="8" t="s">
        <v>48</v>
      </c>
      <c r="D56" s="10" t="s">
        <v>78</v>
      </c>
      <c r="E56" s="12" t="s">
        <v>161</v>
      </c>
      <c r="F56" s="19">
        <v>1435</v>
      </c>
      <c r="G56" s="35"/>
      <c r="H56" s="35">
        <f t="shared" si="0"/>
        <v>0</v>
      </c>
      <c r="I56" s="33">
        <v>0.23</v>
      </c>
      <c r="J56" s="37">
        <f t="shared" si="1"/>
        <v>0</v>
      </c>
    </row>
    <row r="57" spans="1:10" ht="51" x14ac:dyDescent="0.25">
      <c r="A57" s="11">
        <v>54</v>
      </c>
      <c r="B57" s="7" t="s">
        <v>47</v>
      </c>
      <c r="C57" s="8" t="s">
        <v>49</v>
      </c>
      <c r="D57" s="10" t="s">
        <v>78</v>
      </c>
      <c r="E57" s="12" t="s">
        <v>175</v>
      </c>
      <c r="F57" s="19">
        <v>277</v>
      </c>
      <c r="G57" s="35"/>
      <c r="H57" s="35">
        <f t="shared" si="0"/>
        <v>0</v>
      </c>
      <c r="I57" s="33">
        <v>0.23</v>
      </c>
      <c r="J57" s="37">
        <f t="shared" si="1"/>
        <v>0</v>
      </c>
    </row>
    <row r="58" spans="1:10" ht="38.25" x14ac:dyDescent="0.25">
      <c r="A58" s="11">
        <v>55</v>
      </c>
      <c r="B58" s="7" t="s">
        <v>47</v>
      </c>
      <c r="C58" s="8" t="s">
        <v>50</v>
      </c>
      <c r="D58" s="10" t="s">
        <v>78</v>
      </c>
      <c r="E58" s="12" t="s">
        <v>166</v>
      </c>
      <c r="F58" s="19">
        <v>910</v>
      </c>
      <c r="G58" s="35"/>
      <c r="H58" s="35">
        <f t="shared" si="0"/>
        <v>0</v>
      </c>
      <c r="I58" s="33">
        <v>0.23</v>
      </c>
      <c r="J58" s="37">
        <f t="shared" si="1"/>
        <v>0</v>
      </c>
    </row>
    <row r="59" spans="1:10" ht="127.5" x14ac:dyDescent="0.25">
      <c r="A59" s="11">
        <v>56</v>
      </c>
      <c r="B59" s="1" t="s">
        <v>51</v>
      </c>
      <c r="C59" s="2" t="s">
        <v>128</v>
      </c>
      <c r="D59" s="9" t="s">
        <v>89</v>
      </c>
      <c r="E59" s="12" t="s">
        <v>168</v>
      </c>
      <c r="F59" s="19">
        <v>2448</v>
      </c>
      <c r="G59" s="35"/>
      <c r="H59" s="35">
        <f t="shared" si="0"/>
        <v>0</v>
      </c>
      <c r="I59" s="33">
        <v>0.23</v>
      </c>
      <c r="J59" s="37">
        <f t="shared" si="1"/>
        <v>0</v>
      </c>
    </row>
    <row r="60" spans="1:10" ht="114.75" x14ac:dyDescent="0.25">
      <c r="A60" s="11">
        <v>57</v>
      </c>
      <c r="B60" s="1" t="s">
        <v>52</v>
      </c>
      <c r="C60" s="2" t="s">
        <v>129</v>
      </c>
      <c r="D60" s="9" t="s">
        <v>89</v>
      </c>
      <c r="E60" s="12" t="s">
        <v>168</v>
      </c>
      <c r="F60" s="19">
        <v>3043</v>
      </c>
      <c r="G60" s="35"/>
      <c r="H60" s="35">
        <f t="shared" si="0"/>
        <v>0</v>
      </c>
      <c r="I60" s="33">
        <v>0.23</v>
      </c>
      <c r="J60" s="37">
        <f t="shared" si="1"/>
        <v>0</v>
      </c>
    </row>
    <row r="61" spans="1:10" ht="114.75" x14ac:dyDescent="0.25">
      <c r="A61" s="11">
        <v>58</v>
      </c>
      <c r="B61" s="1" t="s">
        <v>52</v>
      </c>
      <c r="C61" s="2" t="s">
        <v>130</v>
      </c>
      <c r="D61" s="9" t="s">
        <v>90</v>
      </c>
      <c r="E61" s="12" t="s">
        <v>166</v>
      </c>
      <c r="F61" s="19">
        <v>437</v>
      </c>
      <c r="G61" s="35"/>
      <c r="H61" s="35">
        <f t="shared" si="0"/>
        <v>0</v>
      </c>
      <c r="I61" s="33">
        <v>0.23</v>
      </c>
      <c r="J61" s="37">
        <f t="shared" si="1"/>
        <v>0</v>
      </c>
    </row>
    <row r="62" spans="1:10" ht="127.5" x14ac:dyDescent="0.25">
      <c r="A62" s="11">
        <v>59</v>
      </c>
      <c r="B62" s="1" t="s">
        <v>51</v>
      </c>
      <c r="C62" s="2" t="s">
        <v>131</v>
      </c>
      <c r="D62" s="9" t="s">
        <v>90</v>
      </c>
      <c r="E62" s="12" t="s">
        <v>166</v>
      </c>
      <c r="F62" s="19">
        <v>414</v>
      </c>
      <c r="G62" s="35"/>
      <c r="H62" s="35">
        <f t="shared" si="0"/>
        <v>0</v>
      </c>
      <c r="I62" s="33">
        <v>0.23</v>
      </c>
      <c r="J62" s="37">
        <f t="shared" si="1"/>
        <v>0</v>
      </c>
    </row>
    <row r="63" spans="1:10" ht="63.75" x14ac:dyDescent="0.25">
      <c r="A63" s="11">
        <v>60</v>
      </c>
      <c r="B63" s="1" t="s">
        <v>53</v>
      </c>
      <c r="C63" s="2" t="s">
        <v>132</v>
      </c>
      <c r="D63" s="9" t="s">
        <v>72</v>
      </c>
      <c r="E63" s="12" t="s">
        <v>176</v>
      </c>
      <c r="F63" s="19">
        <v>818</v>
      </c>
      <c r="G63" s="35"/>
      <c r="H63" s="35">
        <f t="shared" si="0"/>
        <v>0</v>
      </c>
      <c r="I63" s="33">
        <v>0.23</v>
      </c>
      <c r="J63" s="37">
        <f t="shared" si="1"/>
        <v>0</v>
      </c>
    </row>
    <row r="64" spans="1:10" ht="63.75" x14ac:dyDescent="0.25">
      <c r="A64" s="11">
        <v>61</v>
      </c>
      <c r="B64" s="1" t="s">
        <v>54</v>
      </c>
      <c r="C64" s="2" t="s">
        <v>133</v>
      </c>
      <c r="D64" s="9" t="s">
        <v>72</v>
      </c>
      <c r="E64" s="12" t="s">
        <v>177</v>
      </c>
      <c r="F64" s="19">
        <v>380</v>
      </c>
      <c r="G64" s="35"/>
      <c r="H64" s="35">
        <f t="shared" si="0"/>
        <v>0</v>
      </c>
      <c r="I64" s="33">
        <v>0.23</v>
      </c>
      <c r="J64" s="37">
        <f t="shared" si="1"/>
        <v>0</v>
      </c>
    </row>
    <row r="65" spans="1:10" ht="76.5" x14ac:dyDescent="0.25">
      <c r="A65" s="11">
        <v>62</v>
      </c>
      <c r="B65" s="1" t="s">
        <v>55</v>
      </c>
      <c r="C65" s="2" t="s">
        <v>134</v>
      </c>
      <c r="D65" s="9" t="s">
        <v>76</v>
      </c>
      <c r="E65" s="12" t="s">
        <v>166</v>
      </c>
      <c r="F65" s="19">
        <v>173</v>
      </c>
      <c r="G65" s="35"/>
      <c r="H65" s="35">
        <f t="shared" si="0"/>
        <v>0</v>
      </c>
      <c r="I65" s="33">
        <v>0.23</v>
      </c>
      <c r="J65" s="37">
        <f t="shared" si="1"/>
        <v>0</v>
      </c>
    </row>
    <row r="66" spans="1:10" ht="25.5" x14ac:dyDescent="0.25">
      <c r="A66" s="11">
        <v>63</v>
      </c>
      <c r="B66" s="1" t="s">
        <v>56</v>
      </c>
      <c r="C66" s="2" t="s">
        <v>135</v>
      </c>
      <c r="D66" s="9" t="s">
        <v>76</v>
      </c>
      <c r="E66" s="12" t="s">
        <v>168</v>
      </c>
      <c r="F66" s="19">
        <v>156</v>
      </c>
      <c r="G66" s="35"/>
      <c r="H66" s="35">
        <f t="shared" si="0"/>
        <v>0</v>
      </c>
      <c r="I66" s="33">
        <v>0.23</v>
      </c>
      <c r="J66" s="37">
        <f t="shared" si="1"/>
        <v>0</v>
      </c>
    </row>
    <row r="67" spans="1:10" ht="38.25" x14ac:dyDescent="0.25">
      <c r="A67" s="11">
        <v>64</v>
      </c>
      <c r="B67" s="1" t="s">
        <v>57</v>
      </c>
      <c r="C67" s="2" t="s">
        <v>136</v>
      </c>
      <c r="D67" s="9" t="s">
        <v>76</v>
      </c>
      <c r="E67" s="12" t="s">
        <v>166</v>
      </c>
      <c r="F67" s="19">
        <v>230</v>
      </c>
      <c r="G67" s="35"/>
      <c r="H67" s="35">
        <f t="shared" si="0"/>
        <v>0</v>
      </c>
      <c r="I67" s="33">
        <v>0.23</v>
      </c>
      <c r="J67" s="37">
        <f t="shared" si="1"/>
        <v>0</v>
      </c>
    </row>
    <row r="68" spans="1:10" ht="38.25" x14ac:dyDescent="0.25">
      <c r="A68" s="11">
        <v>65</v>
      </c>
      <c r="B68" s="1" t="s">
        <v>58</v>
      </c>
      <c r="C68" s="8" t="s">
        <v>137</v>
      </c>
      <c r="D68" s="9" t="s">
        <v>76</v>
      </c>
      <c r="E68" s="12" t="s">
        <v>177</v>
      </c>
      <c r="F68" s="19">
        <v>62</v>
      </c>
      <c r="G68" s="35"/>
      <c r="H68" s="35">
        <f t="shared" si="0"/>
        <v>0</v>
      </c>
      <c r="I68" s="33">
        <v>0.23</v>
      </c>
      <c r="J68" s="37">
        <f t="shared" si="1"/>
        <v>0</v>
      </c>
    </row>
    <row r="69" spans="1:10" ht="51" x14ac:dyDescent="0.25">
      <c r="A69" s="11">
        <v>66</v>
      </c>
      <c r="B69" s="1" t="s">
        <v>59</v>
      </c>
      <c r="C69" s="2" t="s">
        <v>145</v>
      </c>
      <c r="D69" s="9" t="s">
        <v>76</v>
      </c>
      <c r="E69" s="12" t="s">
        <v>168</v>
      </c>
      <c r="F69" s="19">
        <v>146</v>
      </c>
      <c r="G69" s="35"/>
      <c r="H69" s="35">
        <f t="shared" si="0"/>
        <v>0</v>
      </c>
      <c r="I69" s="33">
        <v>0.23</v>
      </c>
      <c r="J69" s="37">
        <f t="shared" si="1"/>
        <v>0</v>
      </c>
    </row>
    <row r="70" spans="1:10" ht="25.5" x14ac:dyDescent="0.25">
      <c r="A70" s="11">
        <v>67</v>
      </c>
      <c r="B70" s="1" t="s">
        <v>60</v>
      </c>
      <c r="C70" s="2" t="s">
        <v>142</v>
      </c>
      <c r="D70" s="9" t="s">
        <v>91</v>
      </c>
      <c r="E70" s="12" t="s">
        <v>166</v>
      </c>
      <c r="F70" s="19">
        <v>233</v>
      </c>
      <c r="G70" s="35"/>
      <c r="H70" s="35">
        <f t="shared" si="0"/>
        <v>0</v>
      </c>
      <c r="I70" s="33">
        <v>0.23</v>
      </c>
      <c r="J70" s="37">
        <f t="shared" si="1"/>
        <v>0</v>
      </c>
    </row>
    <row r="71" spans="1:10" ht="63.75" x14ac:dyDescent="0.25">
      <c r="A71" s="11">
        <v>68</v>
      </c>
      <c r="B71" s="1" t="s">
        <v>61</v>
      </c>
      <c r="C71" s="2" t="s">
        <v>138</v>
      </c>
      <c r="D71" s="9" t="s">
        <v>92</v>
      </c>
      <c r="E71" s="12" t="s">
        <v>177</v>
      </c>
      <c r="F71" s="19">
        <v>562</v>
      </c>
      <c r="G71" s="35"/>
      <c r="H71" s="35">
        <f t="shared" si="0"/>
        <v>0</v>
      </c>
      <c r="I71" s="33">
        <v>0.23</v>
      </c>
      <c r="J71" s="37">
        <f t="shared" si="1"/>
        <v>0</v>
      </c>
    </row>
    <row r="72" spans="1:10" ht="51" x14ac:dyDescent="0.25">
      <c r="A72" s="11">
        <v>69</v>
      </c>
      <c r="B72" s="1" t="s">
        <v>62</v>
      </c>
      <c r="C72" s="2" t="s">
        <v>139</v>
      </c>
      <c r="D72" s="9" t="s">
        <v>93</v>
      </c>
      <c r="E72" s="12" t="s">
        <v>168</v>
      </c>
      <c r="F72" s="19">
        <v>107</v>
      </c>
      <c r="G72" s="35"/>
      <c r="H72" s="35">
        <f t="shared" ref="H72:H76" si="6">G72*F72</f>
        <v>0</v>
      </c>
      <c r="I72" s="33">
        <v>0.23</v>
      </c>
      <c r="J72" s="37">
        <f t="shared" ref="J72:J76" si="7">I72*H72+H72</f>
        <v>0</v>
      </c>
    </row>
    <row r="73" spans="1:10" ht="51" x14ac:dyDescent="0.25">
      <c r="A73" s="11">
        <v>70</v>
      </c>
      <c r="B73" s="1" t="s">
        <v>63</v>
      </c>
      <c r="C73" s="2" t="s">
        <v>144</v>
      </c>
      <c r="D73" s="9" t="s">
        <v>93</v>
      </c>
      <c r="E73" s="12" t="s">
        <v>161</v>
      </c>
      <c r="F73" s="19">
        <v>100</v>
      </c>
      <c r="G73" s="35"/>
      <c r="H73" s="35">
        <f t="shared" si="6"/>
        <v>0</v>
      </c>
      <c r="I73" s="33">
        <v>0.23</v>
      </c>
      <c r="J73" s="37">
        <f t="shared" si="7"/>
        <v>0</v>
      </c>
    </row>
    <row r="74" spans="1:10" ht="76.5" x14ac:dyDescent="0.25">
      <c r="A74" s="11">
        <v>71</v>
      </c>
      <c r="B74" s="1" t="s">
        <v>64</v>
      </c>
      <c r="C74" s="2" t="s">
        <v>140</v>
      </c>
      <c r="D74" s="9" t="s">
        <v>94</v>
      </c>
      <c r="E74" s="12" t="s">
        <v>168</v>
      </c>
      <c r="F74" s="19">
        <v>59</v>
      </c>
      <c r="G74" s="35"/>
      <c r="H74" s="35">
        <f t="shared" si="6"/>
        <v>0</v>
      </c>
      <c r="I74" s="33">
        <v>0.23</v>
      </c>
      <c r="J74" s="37">
        <f t="shared" si="7"/>
        <v>0</v>
      </c>
    </row>
    <row r="75" spans="1:10" ht="51" x14ac:dyDescent="0.25">
      <c r="A75" s="11">
        <v>72</v>
      </c>
      <c r="B75" s="1" t="s">
        <v>65</v>
      </c>
      <c r="C75" s="2" t="s">
        <v>141</v>
      </c>
      <c r="D75" s="9" t="s">
        <v>93</v>
      </c>
      <c r="E75" s="12" t="s">
        <v>164</v>
      </c>
      <c r="F75" s="19">
        <v>136</v>
      </c>
      <c r="G75" s="35"/>
      <c r="H75" s="35">
        <f t="shared" si="6"/>
        <v>0</v>
      </c>
      <c r="I75" s="33">
        <v>0.23</v>
      </c>
      <c r="J75" s="37">
        <f t="shared" si="7"/>
        <v>0</v>
      </c>
    </row>
    <row r="76" spans="1:10" ht="63.75" x14ac:dyDescent="0.25">
      <c r="A76" s="11">
        <v>73</v>
      </c>
      <c r="B76" s="1" t="s">
        <v>66</v>
      </c>
      <c r="C76" s="2" t="s">
        <v>143</v>
      </c>
      <c r="D76" s="9" t="s">
        <v>93</v>
      </c>
      <c r="E76" s="12" t="s">
        <v>175</v>
      </c>
      <c r="F76" s="19">
        <v>128</v>
      </c>
      <c r="G76" s="35"/>
      <c r="H76" s="35">
        <f t="shared" si="6"/>
        <v>0</v>
      </c>
      <c r="I76" s="33">
        <v>0.23</v>
      </c>
      <c r="J76" s="37">
        <f t="shared" si="7"/>
        <v>0</v>
      </c>
    </row>
    <row r="77" spans="1:10" ht="34.5" customHeight="1" thickBot="1" x14ac:dyDescent="0.3">
      <c r="A77" s="45" t="s">
        <v>67</v>
      </c>
      <c r="B77" s="46"/>
      <c r="C77" s="46"/>
      <c r="D77" s="46"/>
      <c r="E77" s="46"/>
      <c r="F77" s="46"/>
      <c r="G77" s="46"/>
      <c r="H77" s="38">
        <f>SUM(H4:H76)</f>
        <v>0</v>
      </c>
      <c r="I77" s="39"/>
      <c r="J77" s="40">
        <f>SUM(J4:J76)</f>
        <v>0</v>
      </c>
    </row>
    <row r="79" spans="1:10" ht="105" customHeight="1" x14ac:dyDescent="0.25">
      <c r="C79" s="49" t="s">
        <v>160</v>
      </c>
      <c r="D79" s="49"/>
    </row>
  </sheetData>
  <autoFilter ref="A2:J2" xr:uid="{00000000-0001-0000-0000-000000000000}"/>
  <mergeCells count="3">
    <mergeCell ref="A77:G77"/>
    <mergeCell ref="A1:J1"/>
    <mergeCell ref="C79:D79"/>
  </mergeCells>
  <pageMargins left="0.7" right="0.7" top="0.75" bottom="0.75" header="0.3" footer="0.3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F8EEBD193E38499DE37E6A03A9C177" ma:contentTypeVersion="2" ma:contentTypeDescription="Utwórz nowy dokument." ma:contentTypeScope="" ma:versionID="039bd30d48778bc0eaad28d851dd20fb">
  <xsd:schema xmlns:xsd="http://www.w3.org/2001/XMLSchema" xmlns:xs="http://www.w3.org/2001/XMLSchema" xmlns:p="http://schemas.microsoft.com/office/2006/metadata/properties" xmlns:ns2="9098b659-39b5-4ea9-bda9-13cb70fb72d3" targetNamespace="http://schemas.microsoft.com/office/2006/metadata/properties" ma:root="true" ma:fieldsID="7a3e4478f7d28c11287c8d0bce557fca" ns2:_="">
    <xsd:import namespace="9098b659-39b5-4ea9-bda9-13cb70fb72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b659-39b5-4ea9-bda9-13cb70fb72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6AEE53-45DB-40D4-9B96-8F1DF1C9C40F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098b659-39b5-4ea9-bda9-13cb70fb72d3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CE2FA2-A1BA-407C-81F5-CFA84999A6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BDDA5-2A70-4AC6-BE64-14BD101F3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8b659-39b5-4ea9-bda9-13cb70fb72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Radziejowska Małgorzata</dc:creator>
  <cp:lastModifiedBy>Radziejowska Małgorzata</cp:lastModifiedBy>
  <cp:lastPrinted>2024-12-18T10:03:00Z</cp:lastPrinted>
  <dcterms:created xsi:type="dcterms:W3CDTF">2015-06-05T18:19:34Z</dcterms:created>
  <dcterms:modified xsi:type="dcterms:W3CDTF">2025-01-17T10:30:48Z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0x0101003EF8EEBD193E38499DE37E6A03A9C177</vt:lpwstr>
  </property>
</Properties>
</file>