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92.168.4.107\zamowienia\DOKUMENTY DZIAŁU !\NOWA USTAWA\2023\Zamówienia powyżej 130 tys\ZP_PR_13_2023 Telefony stacjonarne\SWZ\"/>
    </mc:Choice>
  </mc:AlternateContent>
  <xr:revisionPtr revIDLastSave="0" documentId="13_ncr:1_{29E10D1A-7EF8-48DF-BD4E-0584350374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zęść 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H14" i="1"/>
  <c r="H13" i="1"/>
  <c r="H7" i="1"/>
  <c r="H8" i="1"/>
  <c r="H12" i="1"/>
  <c r="H6" i="1"/>
  <c r="H16" i="1" l="1"/>
  <c r="K16" i="1"/>
  <c r="J16" i="1" l="1"/>
</calcChain>
</file>

<file path=xl/sharedStrings.xml><?xml version="1.0" encoding="utf-8"?>
<sst xmlns="http://schemas.openxmlformats.org/spreadsheetml/2006/main" count="50" uniqueCount="50">
  <si>
    <t>Lp.</t>
  </si>
  <si>
    <t>b</t>
  </si>
  <si>
    <t>a</t>
  </si>
  <si>
    <t>VAT</t>
  </si>
  <si>
    <t>(miejscowość)</t>
  </si>
  <si>
    <t>dnia ……………………………….. r.</t>
  </si>
  <si>
    <t>RAZEM</t>
  </si>
  <si>
    <t xml:space="preserve">wartość VAT [PLN]          </t>
  </si>
  <si>
    <t>Rodzaj świadczenia usługi</t>
  </si>
  <si>
    <t>Ilość miesięcy</t>
  </si>
  <si>
    <t>c</t>
  </si>
  <si>
    <t>e</t>
  </si>
  <si>
    <t>1a</t>
  </si>
  <si>
    <t>Abonamenty łączy analogowych PSTN i ISDN BRA oraz PRA</t>
  </si>
  <si>
    <t>Abonament za łącze analogowe PSTN</t>
  </si>
  <si>
    <t>1b</t>
  </si>
  <si>
    <t>2a</t>
  </si>
  <si>
    <t>Abonament za dostęp do Internetu</t>
  </si>
  <si>
    <t>2b</t>
  </si>
  <si>
    <t>3a</t>
  </si>
  <si>
    <t>Koszty połączeń</t>
  </si>
  <si>
    <t>1 min. połączenia na telefony stacjonarne</t>
  </si>
  <si>
    <t>3b</t>
  </si>
  <si>
    <t>1 min. połączenia do krajowych sieci komórkowych</t>
  </si>
  <si>
    <t>1 000 minut</t>
  </si>
  <si>
    <t>3c</t>
  </si>
  <si>
    <t>1 min. połączenia do sieci międzynarodowych UE</t>
  </si>
  <si>
    <t>10 minut</t>
  </si>
  <si>
    <t>Ilość łączy/ czas połączeń</t>
  </si>
  <si>
    <t xml:space="preserve">wartość jedn. netto za łącze/ minutę połączenia [PLN]                        </t>
  </si>
  <si>
    <t xml:space="preserve">Wartość netto za łącze/ minutę połączenia [PLN]                   </t>
  </si>
  <si>
    <t>d = a x b x c</t>
  </si>
  <si>
    <t>f = d x e</t>
  </si>
  <si>
    <t>g = d + f</t>
  </si>
  <si>
    <t>Abonament za łącze ISDN PRA 30B + D (+202 DDI)</t>
  </si>
  <si>
    <t xml:space="preserve">wartość brutto [PLN]                    </t>
  </si>
  <si>
    <t>4000 minut</t>
  </si>
  <si>
    <t>……………………………………………………………………...………………,</t>
  </si>
  <si>
    <t>Załącznik  do SWZ</t>
  </si>
  <si>
    <t>2c</t>
  </si>
  <si>
    <t>2d</t>
  </si>
  <si>
    <t>Min. wymagania łącza</t>
  </si>
  <si>
    <t xml:space="preserve"> Parametry oferowanego łącza</t>
  </si>
  <si>
    <t>down. 1 Mbit/s, up. 256 kbit/s</t>
  </si>
  <si>
    <t>down. 100 Mbit/s ; up. 100 Mbit/s ;</t>
  </si>
  <si>
    <t>down. 20 Mbit/s ; up. 20 Mbit/s ;</t>
  </si>
  <si>
    <t xml:space="preserve"> down. 10 Mbit/s ; up. 1 Mbit/s ; </t>
  </si>
  <si>
    <t>ZP/PR/13/2023</t>
  </si>
  <si>
    <t>FORMULARZ WYCENY 
Świadczenie usług telefonii oraz zapewnienie szerokopasmowego dostępu do Internetu dla Pogotowia Ratunkowego we Wrocławiu</t>
  </si>
  <si>
    <t>usługi telefonii stacjonarnej  oraz szerokopasmowego dostępu do Internetu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</si>
</sst>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8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2" fontId="0" fillId="0" borderId="14" xfId="0" applyNumberFormat="1" applyBorder="1" applyAlignment="1">
      <alignment horizontal="center" vertical="center" wrapText="1"/>
    </xf>
    <xf numFmtId="9" fontId="0" fillId="0" borderId="14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6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2" fontId="0" fillId="0" borderId="24" xfId="0" applyNumberFormat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9" fontId="0" fillId="0" borderId="2" xfId="0" applyNumberForma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2" fontId="0" fillId="0" borderId="25" xfId="0" applyNumberFormat="1" applyBorder="1" applyAlignment="1">
      <alignment horizontal="center" vertical="center" wrapText="1"/>
    </xf>
    <xf numFmtId="9" fontId="0" fillId="0" borderId="26" xfId="0" applyNumberForma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2" fontId="0" fillId="0" borderId="28" xfId="0" applyNumberForma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2" fontId="0" fillId="0" borderId="29" xfId="0" applyNumberFormat="1" applyBorder="1" applyAlignment="1">
      <alignment horizontal="center" vertical="center" wrapText="1"/>
    </xf>
    <xf numFmtId="2" fontId="0" fillId="0" borderId="30" xfId="0" applyNumberFormat="1" applyBorder="1" applyAlignment="1">
      <alignment horizontal="center" vertical="center" wrapText="1"/>
    </xf>
    <xf numFmtId="9" fontId="0" fillId="0" borderId="31" xfId="0" applyNumberForma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21" xfId="0" applyFont="1" applyFill="1" applyBorder="1" applyAlignment="1">
      <alignment vertical="center" wrapText="1"/>
    </xf>
    <xf numFmtId="0" fontId="0" fillId="0" borderId="25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2" fontId="0" fillId="0" borderId="29" xfId="0" applyNumberForma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2" fontId="0" fillId="0" borderId="28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9" fontId="0" fillId="0" borderId="2" xfId="0" applyNumberFormat="1" applyBorder="1" applyAlignment="1">
      <alignment horizontal="center" vertical="center" wrapText="1"/>
    </xf>
    <xf numFmtId="9" fontId="0" fillId="0" borderId="28" xfId="0" applyNumberForma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zoomScale="90" zoomScaleNormal="90" workbookViewId="0">
      <selection activeCell="R13" sqref="R13"/>
    </sheetView>
  </sheetViews>
  <sheetFormatPr defaultColWidth="9.140625" defaultRowHeight="15" x14ac:dyDescent="0.25"/>
  <cols>
    <col min="1" max="1" width="4" style="2" customWidth="1"/>
    <col min="2" max="2" width="21.42578125" style="2" customWidth="1"/>
    <col min="3" max="3" width="32.85546875" style="2" customWidth="1"/>
    <col min="4" max="4" width="35.7109375" style="2" customWidth="1"/>
    <col min="5" max="8" width="15.7109375" style="2" customWidth="1"/>
    <col min="9" max="9" width="7.140625" style="2" customWidth="1"/>
    <col min="10" max="11" width="15.7109375" style="2" customWidth="1"/>
    <col min="12" max="16384" width="9.140625" style="2"/>
  </cols>
  <sheetData>
    <row r="1" spans="1:11" s="16" customFormat="1" x14ac:dyDescent="0.25">
      <c r="A1" s="29" t="s">
        <v>47</v>
      </c>
      <c r="K1" s="30" t="s">
        <v>38</v>
      </c>
    </row>
    <row r="2" spans="1:11" s="16" customFormat="1" ht="15.75" thickBot="1" x14ac:dyDescent="0.3">
      <c r="A2" s="49" t="s">
        <v>48</v>
      </c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x14ac:dyDescent="0.25">
      <c r="A3" s="62" t="s">
        <v>49</v>
      </c>
      <c r="B3" s="63"/>
      <c r="C3" s="63"/>
      <c r="D3" s="63"/>
      <c r="E3" s="63"/>
      <c r="F3" s="63"/>
      <c r="G3" s="63"/>
      <c r="H3" s="63"/>
      <c r="I3" s="63"/>
      <c r="J3" s="63"/>
      <c r="K3" s="64"/>
    </row>
    <row r="4" spans="1:11" ht="75" x14ac:dyDescent="0.25">
      <c r="A4" s="60" t="s">
        <v>0</v>
      </c>
      <c r="B4" s="50" t="s">
        <v>8</v>
      </c>
      <c r="C4" s="50"/>
      <c r="D4" s="50"/>
      <c r="E4" s="3" t="s">
        <v>28</v>
      </c>
      <c r="F4" s="1" t="s">
        <v>9</v>
      </c>
      <c r="G4" s="1" t="s">
        <v>29</v>
      </c>
      <c r="H4" s="1" t="s">
        <v>30</v>
      </c>
      <c r="I4" s="1" t="s">
        <v>3</v>
      </c>
      <c r="J4" s="1" t="s">
        <v>7</v>
      </c>
      <c r="K4" s="15" t="s">
        <v>35</v>
      </c>
    </row>
    <row r="5" spans="1:11" ht="15.75" thickBot="1" x14ac:dyDescent="0.3">
      <c r="A5" s="61"/>
      <c r="B5" s="37"/>
      <c r="C5" s="1" t="s">
        <v>41</v>
      </c>
      <c r="D5" s="1" t="s">
        <v>42</v>
      </c>
      <c r="E5" s="5" t="s">
        <v>2</v>
      </c>
      <c r="F5" s="5" t="s">
        <v>1</v>
      </c>
      <c r="G5" s="5" t="s">
        <v>10</v>
      </c>
      <c r="H5" s="5" t="s">
        <v>31</v>
      </c>
      <c r="I5" s="5" t="s">
        <v>11</v>
      </c>
      <c r="J5" s="5" t="s">
        <v>32</v>
      </c>
      <c r="K5" s="17" t="s">
        <v>33</v>
      </c>
    </row>
    <row r="6" spans="1:11" ht="30" x14ac:dyDescent="0.25">
      <c r="A6" s="6" t="s">
        <v>12</v>
      </c>
      <c r="B6" s="72" t="s">
        <v>13</v>
      </c>
      <c r="C6" s="40" t="s">
        <v>14</v>
      </c>
      <c r="D6" s="46"/>
      <c r="E6" s="41">
        <v>18</v>
      </c>
      <c r="F6" s="4">
        <v>24</v>
      </c>
      <c r="G6" s="7"/>
      <c r="H6" s="28">
        <f>E6*F6*G6</f>
        <v>0</v>
      </c>
      <c r="I6" s="8"/>
      <c r="J6" s="7"/>
      <c r="K6" s="12"/>
    </row>
    <row r="7" spans="1:11" ht="30" x14ac:dyDescent="0.25">
      <c r="A7" s="13" t="s">
        <v>15</v>
      </c>
      <c r="B7" s="59"/>
      <c r="C7" s="38" t="s">
        <v>34</v>
      </c>
      <c r="D7" s="46"/>
      <c r="E7" s="2">
        <v>1</v>
      </c>
      <c r="F7" s="10">
        <v>24</v>
      </c>
      <c r="G7" s="26"/>
      <c r="H7" s="11">
        <f t="shared" ref="H7:H12" si="0">E7*F7*G7</f>
        <v>0</v>
      </c>
      <c r="I7" s="27"/>
      <c r="J7" s="11"/>
      <c r="K7" s="14"/>
    </row>
    <row r="8" spans="1:11" x14ac:dyDescent="0.25">
      <c r="A8" s="53" t="s">
        <v>16</v>
      </c>
      <c r="B8" s="51" t="s">
        <v>17</v>
      </c>
      <c r="C8" s="76" t="s">
        <v>46</v>
      </c>
      <c r="D8" s="51"/>
      <c r="E8" s="74">
        <v>11</v>
      </c>
      <c r="F8" s="51">
        <v>24</v>
      </c>
      <c r="G8" s="55"/>
      <c r="H8" s="55">
        <f t="shared" si="0"/>
        <v>0</v>
      </c>
      <c r="I8" s="78"/>
      <c r="J8" s="55"/>
      <c r="K8" s="47"/>
    </row>
    <row r="9" spans="1:11" x14ac:dyDescent="0.25">
      <c r="A9" s="54"/>
      <c r="B9" s="73"/>
      <c r="C9" s="77"/>
      <c r="D9" s="52"/>
      <c r="E9" s="75"/>
      <c r="F9" s="52"/>
      <c r="G9" s="56"/>
      <c r="H9" s="56"/>
      <c r="I9" s="79"/>
      <c r="J9" s="56"/>
      <c r="K9" s="48"/>
    </row>
    <row r="10" spans="1:11" x14ac:dyDescent="0.25">
      <c r="A10" s="13" t="s">
        <v>18</v>
      </c>
      <c r="B10" s="73"/>
      <c r="C10" s="38" t="s">
        <v>43</v>
      </c>
      <c r="D10" s="10"/>
      <c r="E10" s="43">
        <v>5</v>
      </c>
      <c r="F10" s="32">
        <v>24</v>
      </c>
      <c r="G10" s="34"/>
      <c r="H10" s="31"/>
      <c r="I10" s="35"/>
      <c r="J10" s="31"/>
      <c r="K10" s="33"/>
    </row>
    <row r="11" spans="1:11" x14ac:dyDescent="0.25">
      <c r="A11" s="2" t="s">
        <v>39</v>
      </c>
      <c r="B11" s="73"/>
      <c r="C11" s="38" t="s">
        <v>44</v>
      </c>
      <c r="D11" s="10"/>
      <c r="E11" s="43">
        <v>1</v>
      </c>
      <c r="F11" s="32">
        <v>24</v>
      </c>
      <c r="G11" s="34"/>
      <c r="H11" s="31"/>
      <c r="I11" s="35"/>
      <c r="J11" s="31"/>
      <c r="K11" s="33"/>
    </row>
    <row r="12" spans="1:11" x14ac:dyDescent="0.25">
      <c r="A12" s="2" t="s">
        <v>40</v>
      </c>
      <c r="B12" s="52"/>
      <c r="C12" s="36" t="s">
        <v>45</v>
      </c>
      <c r="D12" s="10"/>
      <c r="E12" s="44">
        <v>1</v>
      </c>
      <c r="F12" s="10">
        <v>24</v>
      </c>
      <c r="G12" s="26"/>
      <c r="H12" s="11">
        <f t="shared" si="0"/>
        <v>0</v>
      </c>
      <c r="I12" s="27"/>
      <c r="J12" s="11"/>
      <c r="K12" s="14"/>
    </row>
    <row r="13" spans="1:11" ht="30" x14ac:dyDescent="0.25">
      <c r="A13" s="13" t="s">
        <v>19</v>
      </c>
      <c r="B13" s="59" t="s">
        <v>20</v>
      </c>
      <c r="C13" s="38" t="s">
        <v>21</v>
      </c>
      <c r="D13" s="46"/>
      <c r="E13" s="45" t="s">
        <v>36</v>
      </c>
      <c r="F13" s="10">
        <v>24</v>
      </c>
      <c r="G13" s="26"/>
      <c r="H13" s="11">
        <f>4000*F13*G13</f>
        <v>0</v>
      </c>
      <c r="I13" s="27"/>
      <c r="J13" s="11"/>
      <c r="K13" s="14"/>
    </row>
    <row r="14" spans="1:11" ht="30" x14ac:dyDescent="0.25">
      <c r="A14" s="13" t="s">
        <v>22</v>
      </c>
      <c r="B14" s="59"/>
      <c r="C14" s="38" t="s">
        <v>23</v>
      </c>
      <c r="D14" s="46"/>
      <c r="E14" s="44" t="s">
        <v>24</v>
      </c>
      <c r="F14" s="10">
        <v>24</v>
      </c>
      <c r="G14" s="26"/>
      <c r="H14" s="11">
        <f>1000*F14*G14</f>
        <v>0</v>
      </c>
      <c r="I14" s="27"/>
      <c r="J14" s="11"/>
      <c r="K14" s="14"/>
    </row>
    <row r="15" spans="1:11" ht="30.75" thickBot="1" x14ac:dyDescent="0.3">
      <c r="A15" s="18" t="s">
        <v>25</v>
      </c>
      <c r="B15" s="51"/>
      <c r="C15" s="39" t="s">
        <v>26</v>
      </c>
      <c r="D15" s="46"/>
      <c r="E15" s="42" t="s">
        <v>27</v>
      </c>
      <c r="F15" s="19">
        <v>24</v>
      </c>
      <c r="G15" s="20"/>
      <c r="H15" s="9">
        <f>10*F15*G15</f>
        <v>0</v>
      </c>
      <c r="I15" s="21"/>
      <c r="J15" s="20"/>
      <c r="K15" s="22"/>
    </row>
    <row r="16" spans="1:11" s="16" customFormat="1" ht="15.75" thickBot="1" x14ac:dyDescent="0.3">
      <c r="A16" s="65" t="s">
        <v>6</v>
      </c>
      <c r="B16" s="66"/>
      <c r="C16" s="66"/>
      <c r="D16" s="67"/>
      <c r="E16" s="66"/>
      <c r="F16" s="66"/>
      <c r="G16" s="68"/>
      <c r="H16" s="23">
        <f>SUM(H6:H15)</f>
        <v>0</v>
      </c>
      <c r="I16" s="24"/>
      <c r="J16" s="23">
        <f>SUM(J6:J15)</f>
        <v>0</v>
      </c>
      <c r="K16" s="25">
        <f>SUM(K6:K15)</f>
        <v>0</v>
      </c>
    </row>
    <row r="19" spans="1:11" x14ac:dyDescent="0.25">
      <c r="A19" s="69" t="s">
        <v>37</v>
      </c>
      <c r="B19" s="69"/>
      <c r="C19" s="69"/>
      <c r="D19" s="69"/>
      <c r="E19" s="70" t="s">
        <v>5</v>
      </c>
      <c r="F19" s="70"/>
    </row>
    <row r="20" spans="1:11" x14ac:dyDescent="0.25">
      <c r="A20" s="71" t="s">
        <v>4</v>
      </c>
      <c r="B20" s="71"/>
      <c r="C20" s="71"/>
      <c r="D20" s="71"/>
    </row>
    <row r="21" spans="1:11" x14ac:dyDescent="0.25">
      <c r="H21" s="57"/>
      <c r="I21" s="57"/>
      <c r="J21" s="57"/>
      <c r="K21" s="57"/>
    </row>
    <row r="22" spans="1:11" x14ac:dyDescent="0.25">
      <c r="H22" s="58"/>
      <c r="I22" s="58"/>
      <c r="J22" s="58"/>
      <c r="K22" s="58"/>
    </row>
  </sheetData>
  <mergeCells count="23">
    <mergeCell ref="H21:K21"/>
    <mergeCell ref="H22:K22"/>
    <mergeCell ref="B13:B15"/>
    <mergeCell ref="A4:A5"/>
    <mergeCell ref="A3:K3"/>
    <mergeCell ref="A16:G16"/>
    <mergeCell ref="A19:D19"/>
    <mergeCell ref="E19:F19"/>
    <mergeCell ref="A20:D20"/>
    <mergeCell ref="B6:B7"/>
    <mergeCell ref="B8:B12"/>
    <mergeCell ref="E8:E9"/>
    <mergeCell ref="C8:C9"/>
    <mergeCell ref="I8:I9"/>
    <mergeCell ref="J8:J9"/>
    <mergeCell ref="F8:F9"/>
    <mergeCell ref="K8:K9"/>
    <mergeCell ref="A2:K2"/>
    <mergeCell ref="B4:D4"/>
    <mergeCell ref="D8:D9"/>
    <mergeCell ref="A8:A9"/>
    <mergeCell ref="G8:G9"/>
    <mergeCell ref="H8:H9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Olena Gela</dc:creator>
  <cp:lastModifiedBy>Bogumiła Kołt-Kunecka</cp:lastModifiedBy>
  <cp:lastPrinted>2019-02-21T11:54:35Z</cp:lastPrinted>
  <dcterms:created xsi:type="dcterms:W3CDTF">2019-02-19T12:49:32Z</dcterms:created>
  <dcterms:modified xsi:type="dcterms:W3CDTF">2023-08-01T10:38:01Z</dcterms:modified>
</cp:coreProperties>
</file>