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5"/>
  <workbookPr filterPrivacy="1" defaultThemeVersion="124226"/>
  <xr:revisionPtr revIDLastSave="0" documentId="13_ncr:1_{E1ACD095-D0CE-41E5-A860-37280566B8A0}" xr6:coauthVersionLast="36" xr6:coauthVersionMax="36" xr10:uidLastSave="{00000000-0000-0000-0000-000000000000}"/>
  <bookViews>
    <workbookView xWindow="240" yWindow="105" windowWidth="14805" windowHeight="8010" activeTab="5" xr2:uid="{00000000-000D-0000-FFFF-FFFF00000000}"/>
  </bookViews>
  <sheets>
    <sheet name="Przedsięwzięcie 1" sheetId="13" r:id="rId1"/>
    <sheet name="Przedsięwzięcie 2" sheetId="6" r:id="rId2"/>
    <sheet name="przedsięwzięcie 3" sheetId="12" r:id="rId3"/>
    <sheet name="Przedsięwzięcie 4" sheetId="11" r:id="rId4"/>
    <sheet name="Przedsięwzięcie 5" sheetId="10" r:id="rId5"/>
    <sheet name="Przedsięwzięcie 6" sheetId="14" r:id="rId6"/>
  </sheets>
  <definedNames>
    <definedName name="_xlnm.Print_Area" localSheetId="0">'Przedsięwzięcie 1'!$A$1:$I$11</definedName>
    <definedName name="_xlnm.Print_Area" localSheetId="1">'Przedsięwzięcie 2'!$A$1:$J$17</definedName>
    <definedName name="_xlnm.Print_Area" localSheetId="2">'przedsięwzięcie 3'!$A$1:$J$62</definedName>
    <definedName name="_xlnm.Print_Area" localSheetId="3">'Przedsięwzięcie 4'!$A$1:$H$17</definedName>
    <definedName name="_xlnm.Print_Area" localSheetId="4">'Przedsięwzięcie 5'!$A$1:$I$13</definedName>
    <definedName name="_xlnm.Print_Area" localSheetId="5">'Przedsięwzięcie 6'!$A$1:$I$58</definedName>
  </definedNames>
  <calcPr calcId="191029"/>
</workbook>
</file>

<file path=xl/calcChain.xml><?xml version="1.0" encoding="utf-8"?>
<calcChain xmlns="http://schemas.openxmlformats.org/spreadsheetml/2006/main">
  <c r="E13" i="6" l="1"/>
  <c r="G8" i="10"/>
  <c r="I53" i="14" l="1"/>
  <c r="H8" i="10"/>
  <c r="F11" i="11"/>
  <c r="H4" i="11"/>
  <c r="H5" i="11"/>
  <c r="H6" i="11"/>
  <c r="H7" i="11"/>
  <c r="H8" i="11"/>
  <c r="H9" i="11"/>
  <c r="H10" i="11"/>
  <c r="H3" i="11"/>
  <c r="H11" i="11" s="1"/>
  <c r="J57" i="12"/>
  <c r="I4" i="6"/>
  <c r="I5" i="6"/>
  <c r="I6" i="6"/>
  <c r="I7" i="6"/>
  <c r="I8" i="6"/>
  <c r="I9" i="6"/>
  <c r="I10" i="6"/>
  <c r="I11" i="6"/>
  <c r="I12" i="6"/>
  <c r="I3" i="6"/>
  <c r="I13" i="6" s="1"/>
  <c r="I6" i="13"/>
  <c r="I4" i="13"/>
  <c r="I5" i="13"/>
  <c r="I3" i="13"/>
  <c r="F6" i="13" l="1"/>
</calcChain>
</file>

<file path=xl/sharedStrings.xml><?xml version="1.0" encoding="utf-8"?>
<sst xmlns="http://schemas.openxmlformats.org/spreadsheetml/2006/main" count="572" uniqueCount="207">
  <si>
    <t>LP</t>
  </si>
  <si>
    <t>Lokalizacja</t>
  </si>
  <si>
    <t>Zakres usługi</t>
  </si>
  <si>
    <t>Termin realizacji</t>
  </si>
  <si>
    <t xml:space="preserve">Ilość </t>
  </si>
  <si>
    <t xml:space="preserve">24 Wojskowy Oddział Gospodarczy                          11-500 Giżycko                            ul. Nowowiejska 20  </t>
  </si>
  <si>
    <t>Typ urzadzenia wskazującego</t>
  </si>
  <si>
    <t>Zleceniodawca</t>
  </si>
  <si>
    <t>JW. 1460 Orzysz</t>
  </si>
  <si>
    <t>Stacja paliw Bemowo Piskie</t>
  </si>
  <si>
    <t>Urządzenie do legalizacji</t>
  </si>
  <si>
    <t>Użytkownik, lokalizacja</t>
  </si>
  <si>
    <t>24 WOG Giżycko stacja paliw Orzysz</t>
  </si>
  <si>
    <t>24 WOG Giżycko stacja paliw Gołdap</t>
  </si>
  <si>
    <t>24 WOG Giżycko stacja paliw Węgorzewo</t>
  </si>
  <si>
    <t>Ilość urządzeń</t>
  </si>
  <si>
    <t>Urządzenie do sprawdzenia</t>
  </si>
  <si>
    <t>KSP-20</t>
  </si>
  <si>
    <t>JW. 2568 Węgorzewo</t>
  </si>
  <si>
    <t>Rodzaj badania</t>
  </si>
  <si>
    <t xml:space="preserve">Cysterna </t>
  </si>
  <si>
    <t>Użytkownik</t>
  </si>
  <si>
    <t>JW. 4808 Gołdap</t>
  </si>
  <si>
    <t>JW. 3797 Giżycko</t>
  </si>
  <si>
    <t>Pośrednie</t>
  </si>
  <si>
    <t>Okresowe</t>
  </si>
  <si>
    <t xml:space="preserve">Cysterna dystrybutor CD-5W </t>
  </si>
  <si>
    <t>Cysterna dystrybutor CD-7,5B</t>
  </si>
  <si>
    <t>Ilość pistoletów</t>
  </si>
  <si>
    <t>Pojemność/ produkt</t>
  </si>
  <si>
    <t xml:space="preserve">Ilość zbiorników </t>
  </si>
  <si>
    <t>Płatnik / Lokalizacja</t>
  </si>
  <si>
    <t>Stacja paliw Giżycko</t>
  </si>
  <si>
    <t>Termin ważności świadectw</t>
  </si>
  <si>
    <t>Termin ważności</t>
  </si>
  <si>
    <t>Cysterna dystrybutor CD-5W / P-50</t>
  </si>
  <si>
    <t>Stacja paliw Gołdap</t>
  </si>
  <si>
    <t>V-50 x 3                    V-25 x1</t>
  </si>
  <si>
    <t>Przygotowanie do ponownej legalizacji przez Urząd Miar odmierzaczy paliw  w lokalizacjach i terminie jak w niniejszej specyfikacji. Wymagane świadectwo legalizacji wystawione przez Urząd Miar.</t>
  </si>
  <si>
    <t>Quantium 200T SHD 2-2</t>
  </si>
  <si>
    <t>Sonda pomiarowa TSP-LL2-80-1</t>
  </si>
  <si>
    <t>Site Sentinel TS-504</t>
  </si>
  <si>
    <t xml:space="preserve">Cysterna dystrybutor CDPO-4W </t>
  </si>
  <si>
    <t>Do dnia 30.06.2025r.</t>
  </si>
  <si>
    <t xml:space="preserve">Nr rejestracyjny </t>
  </si>
  <si>
    <t>UA 02877</t>
  </si>
  <si>
    <t>UA 02876</t>
  </si>
  <si>
    <t>UG 02728</t>
  </si>
  <si>
    <t>UG 03230</t>
  </si>
  <si>
    <t>UE 05054</t>
  </si>
  <si>
    <t>UG 01436</t>
  </si>
  <si>
    <t>Cysterna dystrybutor CD-5</t>
  </si>
  <si>
    <t>UG 02099</t>
  </si>
  <si>
    <t>UG 10529</t>
  </si>
  <si>
    <t>UG 03152</t>
  </si>
  <si>
    <t>Cysterna dystrybutor CD-5WK</t>
  </si>
  <si>
    <t>UG 04075</t>
  </si>
  <si>
    <t>UC 00110</t>
  </si>
  <si>
    <t>UC 00109</t>
  </si>
  <si>
    <t>UC 01495</t>
  </si>
  <si>
    <t>UC 01497</t>
  </si>
  <si>
    <t>UG 00214</t>
  </si>
  <si>
    <t>UG 02618</t>
  </si>
  <si>
    <t>UG 12669</t>
  </si>
  <si>
    <t>UG 02448</t>
  </si>
  <si>
    <t>UG 02449</t>
  </si>
  <si>
    <t>UG 01426</t>
  </si>
  <si>
    <t>UG 01506</t>
  </si>
  <si>
    <t>UG 02408</t>
  </si>
  <si>
    <t>UG 10884</t>
  </si>
  <si>
    <t>UG 01091</t>
  </si>
  <si>
    <t>UG 01059</t>
  </si>
  <si>
    <t>24 WOG Giżycko / stacja paliw Węgorzewo</t>
  </si>
  <si>
    <t>Termin ważności dozoru do</t>
  </si>
  <si>
    <t>08.2025</t>
  </si>
  <si>
    <t>V-100-75/25 / ON i BS</t>
  </si>
  <si>
    <t>24 WOG Giżycko / stacja paliw Orzysz</t>
  </si>
  <si>
    <t>06.2025</t>
  </si>
  <si>
    <t>V-100 / ON        V-60-35/25 / ON i BS</t>
  </si>
  <si>
    <t>07.2025</t>
  </si>
  <si>
    <t>24 WOG Giżycko / stacja paliw Giżycko</t>
  </si>
  <si>
    <t>V-50 / ON                       V-15 / ON          V-15 / ON</t>
  </si>
  <si>
    <t>V-25 x 5</t>
  </si>
  <si>
    <t>Stacja paliw Orzysz</t>
  </si>
  <si>
    <t>Po wcześniejszym uzgodnieniu z WDT delegaturą w Olsztynie terminu odbioru badań.</t>
  </si>
  <si>
    <t>V-100 x 10</t>
  </si>
  <si>
    <t>Skład Orzysz</t>
  </si>
  <si>
    <t>Nalewak oddolny DN 80 x 2</t>
  </si>
  <si>
    <t>Sprawdzenie poprawności działania  systemu monitoringu wycieku; poprawności działania zaworów oddechowych; wystawienie odpowiednich poświadczeń dla Wojskowego Dozoru Technicznego. Wymagana pozytywna decyzja WDT Olsztyn.</t>
  </si>
  <si>
    <t>Sprawdzenie sprawności technicznej nalewaków paliwa wystawienie odpowiednich poświadczeń dla Wojskowego Dozoru Technicznego. Wymagana pozytywna decyzja WDT Olsztyn.</t>
  </si>
  <si>
    <t>Sprawdzenie sprawności technicznej węża paliwowego ø 75 wystawienie odpowiednich poświadczeń dla Wojskowego Dozoru Technicznego. Wymagana pozytywna decyzja WDT Olsztyn.</t>
  </si>
  <si>
    <t>Wąż W/621/2016</t>
  </si>
  <si>
    <t>V-15 x 3</t>
  </si>
  <si>
    <t>Stacja paliw Szeroki Bór</t>
  </si>
  <si>
    <t>Wąż 61/09 i 62/09</t>
  </si>
  <si>
    <t>Zezwolenie na eksploatację do</t>
  </si>
  <si>
    <t>31.03.2025</t>
  </si>
  <si>
    <r>
      <t xml:space="preserve">Przygotowanie do badań dozorowych cystern paliwowych w zakresie badań pośrednich i okresowych. Wykonanie pomiarów rezystancji. Wykonanie RZ i prób </t>
    </r>
    <r>
      <rPr>
        <sz val="11"/>
        <rFont val="Czcionka tekstu podstawowego"/>
        <charset val="238"/>
      </rPr>
      <t>szczelności/ ciśnieniowych</t>
    </r>
    <r>
      <rPr>
        <sz val="11"/>
        <rFont val="Czcionka tekstu podstawowego"/>
        <family val="2"/>
        <charset val="238"/>
      </rPr>
      <t xml:space="preserve"> </t>
    </r>
    <r>
      <rPr>
        <sz val="11"/>
        <rFont val="Czcionka tekstu podstawowego"/>
        <charset val="238"/>
      </rPr>
      <t>węzłów dystrybucyjnych zgodnie z obowiązującymi w tym zakresie przepisami.</t>
    </r>
    <r>
      <rPr>
        <sz val="11"/>
        <color rgb="FFFF0000"/>
        <rFont val="Czcionka tekstu podstawowego"/>
        <charset val="238"/>
      </rPr>
      <t xml:space="preserve"> </t>
    </r>
    <r>
      <rPr>
        <sz val="11"/>
        <rFont val="Czcionka tekstu podstawowego"/>
        <family val="2"/>
        <charset val="238"/>
      </rPr>
      <t xml:space="preserve">Wykonanie RZ i prób ciśnieniowych przewodów elastycznych </t>
    </r>
    <r>
      <rPr>
        <sz val="11"/>
        <rFont val="Arial"/>
        <family val="2"/>
        <charset val="238"/>
      </rPr>
      <t>ø</t>
    </r>
    <r>
      <rPr>
        <sz val="11"/>
        <rFont val="Czcionka tekstu podstawowego"/>
        <family val="2"/>
        <charset val="238"/>
      </rPr>
      <t xml:space="preserve"> 75. W razie stwierdzenia potrzeby naprawy wycena jej. Uzgodnienia z WDT Olsztyn terminów odbioru przygotowanej cysterny w celu uzyskania pozytywnej decyzji WDT. Usługa może być wykonana we wskazanym miejscu stacjonowania sprzętu bądź w zakładzie specjalistycznym wykonawcy. W przypadku wykonania usługi w zakładzie transport zabezpiecza wykonawca. Zamawiający do celów badania armatury cystern nie wyraża zgody na użycie wody.</t>
    </r>
  </si>
  <si>
    <t>Nr rejestracyjny</t>
  </si>
  <si>
    <r>
      <t xml:space="preserve">Wąż </t>
    </r>
    <r>
      <rPr>
        <sz val="11"/>
        <rFont val="Arial"/>
        <family val="2"/>
        <charset val="238"/>
      </rPr>
      <t>ø</t>
    </r>
    <r>
      <rPr>
        <sz val="11"/>
        <rFont val="Czcionka tekstu podstawowego"/>
        <family val="2"/>
        <charset val="238"/>
      </rPr>
      <t xml:space="preserve"> 75</t>
    </r>
  </si>
  <si>
    <t xml:space="preserve">Cysterna dystrybutor CD-5WK </t>
  </si>
  <si>
    <t>JW. 3797 Orzysz</t>
  </si>
  <si>
    <t>W/630</t>
  </si>
  <si>
    <t>Cysterna Przyczepa CPC-11</t>
  </si>
  <si>
    <t>UI 03622</t>
  </si>
  <si>
    <t>B10066/1</t>
  </si>
  <si>
    <t>B10067/1</t>
  </si>
  <si>
    <t>B10077/1</t>
  </si>
  <si>
    <t>UG 04822</t>
  </si>
  <si>
    <t>brak</t>
  </si>
  <si>
    <t>UG 02622</t>
  </si>
  <si>
    <t>Cysterna Przyczepa CP-4</t>
  </si>
  <si>
    <t>UJ 04893</t>
  </si>
  <si>
    <t>UJ 04894</t>
  </si>
  <si>
    <t>21/2015</t>
  </si>
  <si>
    <t>UG 05530</t>
  </si>
  <si>
    <t>JW. 2031 Kruklanki</t>
  </si>
  <si>
    <t>UD 02996</t>
  </si>
  <si>
    <t>JW. 2568 Olecko</t>
  </si>
  <si>
    <t>UG 11334</t>
  </si>
  <si>
    <t>UG 12124</t>
  </si>
  <si>
    <t>Cysterna dystrybutor CD-10</t>
  </si>
  <si>
    <t>UG 00032</t>
  </si>
  <si>
    <t>UG 02872</t>
  </si>
  <si>
    <t>UG 02721</t>
  </si>
  <si>
    <t>8/2014</t>
  </si>
  <si>
    <t>32/2015</t>
  </si>
  <si>
    <t>UJ 02413</t>
  </si>
  <si>
    <t>B05515/3</t>
  </si>
  <si>
    <t>UJ 02412</t>
  </si>
  <si>
    <t>B05515/4</t>
  </si>
  <si>
    <t>UG 01400</t>
  </si>
  <si>
    <t>3/2015</t>
  </si>
  <si>
    <t>UG 07852</t>
  </si>
  <si>
    <t>27/KK/2016</t>
  </si>
  <si>
    <t>UI 03623</t>
  </si>
  <si>
    <t>B10066/3</t>
  </si>
  <si>
    <t>UE 05228</t>
  </si>
  <si>
    <t>13/2015</t>
  </si>
  <si>
    <t>UJ 03788</t>
  </si>
  <si>
    <t>UG 02878</t>
  </si>
  <si>
    <t>UG 02877</t>
  </si>
  <si>
    <t xml:space="preserve">Wykonanie wszelkich czynności związanych z czyszczeniem zbiorników podziemnych oraz przygotowaniem ich do wykonania badań dozorowych RW Przez Inspektora WDT Olsztyn oraz ponownej ich legalizacji przez Urząd Miar. Po wykonaniu prac wymagana jest pozytywna Deczja WDT Olsztyn           o dopuszczeniu zbiorników do dalszej eksploatacji oraz swiadectwo legalizacji UM. </t>
  </si>
  <si>
    <t>Użytkownik i lkalizacja wykonania usługi</t>
  </si>
  <si>
    <t>Cysterna paliwowo  CDPO-4W</t>
  </si>
  <si>
    <t>Do dnia 30.04.2025r.</t>
  </si>
  <si>
    <t>UG 04821</t>
  </si>
  <si>
    <t xml:space="preserve">UG 04073 </t>
  </si>
  <si>
    <t>Cysterna Dystrybutor CD-10</t>
  </si>
  <si>
    <t>Do dnia 12.04.2026</t>
  </si>
  <si>
    <t>Cysterna dystrybutor CD-7.5 / P-65</t>
  </si>
  <si>
    <t>182 krt Kruklanki</t>
  </si>
  <si>
    <t>Do dnia 25.05.2025r.</t>
  </si>
  <si>
    <t>UG 03201</t>
  </si>
  <si>
    <t>UG 10931</t>
  </si>
  <si>
    <t>UG 11336</t>
  </si>
  <si>
    <t>UG 04098</t>
  </si>
  <si>
    <t>UG 04050</t>
  </si>
  <si>
    <t>UG 04413</t>
  </si>
  <si>
    <t>UG 11335</t>
  </si>
  <si>
    <t>UG 03200</t>
  </si>
  <si>
    <t>UG 03196</t>
  </si>
  <si>
    <t>UG 03420</t>
  </si>
  <si>
    <t>UG 01765</t>
  </si>
  <si>
    <t>UG 10881</t>
  </si>
  <si>
    <t>Do dnia 29.05.2023r.</t>
  </si>
  <si>
    <t>Cysterna dystrybutor CD-5W / P-50 TYP121222             NR FABR.800393</t>
  </si>
  <si>
    <t>Cysterna dystrybutor CD-5W / P-50 TYP1226                   NR FABR.860925</t>
  </si>
  <si>
    <t>UB 01400</t>
  </si>
  <si>
    <t>Cysterna dystrybutor CD-5W / P-50 TYP121222                  NR FABR.730329</t>
  </si>
  <si>
    <t>Do dnia 30.05.2023r.</t>
  </si>
  <si>
    <t>Cysterna dystrybutor CD-5W / P-50 TYP121222                  NR FABR.801197</t>
  </si>
  <si>
    <t>Do dnia 24.04.2024r.</t>
  </si>
  <si>
    <t>Cysterna dystrybutor CD-5W / P-65 TYP1245                  NR FABR.872432</t>
  </si>
  <si>
    <t xml:space="preserve">Sprawdzenie i kalibracja liczników przepływomierzy cystern paliwowych. Wystawienie dokumentu potwierdzajacego poprawność wskazań. Usługa ma być wykonana we wskazanym miejscu stacjonowania sprzętu.  </t>
  </si>
  <si>
    <t>do dnia 01.12.2025r.</t>
  </si>
  <si>
    <t>ADAST V-line H4602/04/15</t>
  </si>
  <si>
    <t>ADAST V-line H4602/05/15</t>
  </si>
  <si>
    <t>do dnia 21.08.2025r.</t>
  </si>
  <si>
    <t xml:space="preserve">Nalewak oddolny / Liqid Controls </t>
  </si>
  <si>
    <t>do dnia 27.03.2025r.</t>
  </si>
  <si>
    <t>PETRO MONO 1-1</t>
  </si>
  <si>
    <t>QUANTIUM 110</t>
  </si>
  <si>
    <t>do dnia 21.05.2025r.</t>
  </si>
  <si>
    <t>24 WOG Giżycko stacja paliw Giżycko Nowowiejska 20</t>
  </si>
  <si>
    <t>ADAST V-LINE 8991</t>
  </si>
  <si>
    <t>24 WOG Giżycko stacja paliw Giżycko Wojska Polskiego 21</t>
  </si>
  <si>
    <t xml:space="preserve">Sprawdzenie poprawności działania sond pomiarowych, wystawienie dokumentu potwierdzajacego ich prawidłowe wskazania zgodne z obowiązującymi przepisami.   </t>
  </si>
  <si>
    <t>Termin ważności świadectwa</t>
  </si>
  <si>
    <t xml:space="preserve">Miernik  </t>
  </si>
  <si>
    <t>Urzadzenie do pomiaru wysokości miernik 924</t>
  </si>
  <si>
    <t>Site Sentinel 3</t>
  </si>
  <si>
    <t xml:space="preserve">Stacja paliw Bemowo Piskie       </t>
  </si>
  <si>
    <t>30.03.2025</t>
  </si>
  <si>
    <t>Cena jednostkowa brutto</t>
  </si>
  <si>
    <t>Wartość brutto</t>
  </si>
  <si>
    <t xml:space="preserve"> RAZEM Wartość brutto</t>
  </si>
  <si>
    <t>Data i podpis</t>
  </si>
  <si>
    <t>RAZEM Wartość brutto</t>
  </si>
  <si>
    <t>UG 07184</t>
  </si>
  <si>
    <t>15 GZM Giżycko</t>
  </si>
  <si>
    <t xml:space="preserve"> Zestawienie cenowe na czyszczenie zbiorników i przygotowanie ich do badań dozorowych RW oraz wykonanie ich ponownej legalizacji przez UM (przedsięwzięcie 1)</t>
  </si>
  <si>
    <t>Zestawienie cenowe na przygotowanie zbiorników stacji paliw do badań dozorowych RZ przez Inspektora WDT Olsztyn (przedsięwzięcie 2)</t>
  </si>
  <si>
    <t>Zestawienie cenowe na przedsięwzięcia związane z przygotowaniem do badań dozorowych WDT cystern paliwowych (przedsięwzięcie 3)</t>
  </si>
  <si>
    <t>Zestawienie cenowe na ponowną legalizację dystrybutorów (przedsięwzięcie 4)</t>
  </si>
  <si>
    <t>Zestawienie cenowe na sprawdzenie poprawności działania sond pomiarowych (przedsięwzięcie 5)</t>
  </si>
  <si>
    <t>Zestawienie cenowe na wzorcowanie liczników przepływomierzy cystern paliwowych (przedsięwzięcie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</si>
</sst>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8">
    <font>
      <sz val="11"/>
      <color theme="1"/>
      <name val="Calibri"/>
      <family val="2"/>
      <scheme val="minor"/>
    </font>
    <font>
      <b/>
      <sz val="11"/>
      <color theme="1"/>
      <name val="Czcionka tekstu podstawowego"/>
      <charset val="238"/>
    </font>
    <font>
      <sz val="11"/>
      <color theme="1"/>
      <name val="Czcionka tekstu podstawowego"/>
      <family val="2"/>
      <charset val="238"/>
    </font>
    <font>
      <sz val="11"/>
      <name val="Czcionka tekstu podstawowego"/>
      <family val="2"/>
      <charset val="238"/>
    </font>
    <font>
      <sz val="20"/>
      <color theme="1"/>
      <name val="Czcionka tekstu podstawowego"/>
      <family val="2"/>
      <charset val="238"/>
    </font>
    <font>
      <sz val="11"/>
      <color theme="1"/>
      <name val="Arial"/>
      <family val="2"/>
      <charset val="238"/>
    </font>
    <font>
      <sz val="11"/>
      <name val="Arial"/>
      <family val="2"/>
      <charset val="238"/>
    </font>
    <font>
      <sz val="11"/>
      <color rgb="FFFF0000"/>
      <name val="Czcionka tekstu podstawowego"/>
      <charset val="238"/>
    </font>
    <font>
      <sz val="11"/>
      <name val="Czcionka tekstu podstawowego"/>
      <charset val="238"/>
    </font>
    <font>
      <sz val="8"/>
      <name val="Czcionka tekstu podstawowego"/>
      <family val="2"/>
      <charset val="238"/>
    </font>
    <font>
      <sz val="10"/>
      <name val="Czcionka tekstu podstawowego"/>
      <family val="2"/>
      <charset val="238"/>
    </font>
    <font>
      <sz val="12"/>
      <name val="Czcionka tekstu podstawowego"/>
      <family val="2"/>
      <charset val="238"/>
    </font>
    <font>
      <sz val="12"/>
      <name val="Arial"/>
      <family val="2"/>
      <charset val="238"/>
    </font>
    <font>
      <sz val="12"/>
      <color theme="1"/>
      <name val="Arial"/>
      <family val="2"/>
      <charset val="238"/>
    </font>
    <font>
      <b/>
      <sz val="11"/>
      <color theme="1"/>
      <name val="Arial"/>
      <family val="2"/>
      <charset val="238"/>
    </font>
    <font>
      <sz val="10"/>
      <color theme="1"/>
      <name val="Czcionka tekstu podstawowego"/>
      <family val="2"/>
      <charset val="238"/>
    </font>
    <font>
      <b/>
      <sz val="10"/>
      <color theme="1"/>
      <name val="Czcionka tekstu podstawowego"/>
      <charset val="238"/>
    </font>
    <font>
      <b/>
      <sz val="12"/>
      <color theme="1"/>
      <name val="Arial"/>
      <family val="2"/>
      <charset val="238"/>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xf numFmtId="0" fontId="2" fillId="0" borderId="0"/>
  </cellStyleXfs>
  <cellXfs count="124">
    <xf numFmtId="0" fontId="0" fillId="0" borderId="0" xfId="0"/>
    <xf numFmtId="0" fontId="2" fillId="0" borderId="0" xfId="1"/>
    <xf numFmtId="0" fontId="1" fillId="0" borderId="0" xfId="1" applyFont="1"/>
    <xf numFmtId="0" fontId="1" fillId="0" borderId="0" xfId="1" applyFont="1" applyBorder="1" applyAlignment="1">
      <alignment horizontal="right"/>
    </xf>
    <xf numFmtId="0" fontId="2" fillId="0" borderId="0" xfId="1" applyBorder="1" applyAlignment="1">
      <alignment horizontal="center" vertical="center"/>
    </xf>
    <xf numFmtId="164" fontId="2" fillId="0" borderId="0" xfId="1" applyNumberFormat="1" applyBorder="1" applyAlignment="1">
      <alignment horizontal="center" vertical="center"/>
    </xf>
    <xf numFmtId="0" fontId="3" fillId="0" borderId="1" xfId="1" applyFont="1" applyBorder="1" applyAlignment="1">
      <alignment horizontal="center" vertical="center"/>
    </xf>
    <xf numFmtId="0" fontId="5" fillId="0" borderId="1" xfId="0" applyFont="1" applyBorder="1" applyAlignment="1">
      <alignment horizontal="center" vertical="center"/>
    </xf>
    <xf numFmtId="0" fontId="1" fillId="0" borderId="0" xfId="1" applyFont="1" applyAlignment="1">
      <alignment horizontal="center"/>
    </xf>
    <xf numFmtId="0" fontId="5" fillId="0" borderId="1" xfId="0" applyFont="1" applyBorder="1" applyAlignment="1">
      <alignment horizontal="center" vertical="center" wrapText="1"/>
    </xf>
    <xf numFmtId="0" fontId="1" fillId="0" borderId="0" xfId="1" applyFont="1" applyAlignment="1">
      <alignment horizontal="center"/>
    </xf>
    <xf numFmtId="0" fontId="1" fillId="0" borderId="0" xfId="1" applyFont="1" applyAlignment="1">
      <alignment horizontal="center"/>
    </xf>
    <xf numFmtId="0" fontId="2" fillId="0" borderId="0" xfId="1" applyBorder="1"/>
    <xf numFmtId="0" fontId="3" fillId="0" borderId="0" xfId="1" applyFont="1" applyBorder="1" applyAlignment="1">
      <alignment horizontal="center" vertical="center"/>
    </xf>
    <xf numFmtId="164" fontId="3" fillId="0" borderId="0" xfId="1" applyNumberFormat="1" applyFont="1" applyBorder="1" applyAlignment="1">
      <alignment horizontal="center" vertical="center"/>
    </xf>
    <xf numFmtId="0" fontId="1" fillId="0" borderId="0" xfId="1" applyFont="1" applyAlignment="1">
      <alignment horizontal="center"/>
    </xf>
    <xf numFmtId="0" fontId="1" fillId="0" borderId="0" xfId="1" applyFont="1" applyAlignment="1">
      <alignment horizontal="center"/>
    </xf>
    <xf numFmtId="49" fontId="12" fillId="0" borderId="1" xfId="1" applyNumberFormat="1" applyFont="1" applyBorder="1" applyAlignment="1">
      <alignment horizontal="center" vertical="center" wrapText="1"/>
    </xf>
    <xf numFmtId="0" fontId="13" fillId="0" borderId="1" xfId="0" applyFont="1" applyBorder="1" applyAlignment="1">
      <alignment horizontal="left" vertical="center" wrapText="1"/>
    </xf>
    <xf numFmtId="0" fontId="12" fillId="0" borderId="1" xfId="1" applyFont="1" applyBorder="1" applyAlignment="1">
      <alignment horizontal="center" vertical="center"/>
    </xf>
    <xf numFmtId="0" fontId="3" fillId="0" borderId="1" xfId="1" applyFont="1" applyBorder="1" applyAlignment="1">
      <alignment horizontal="center" vertical="center" wrapText="1"/>
    </xf>
    <xf numFmtId="0" fontId="3" fillId="0" borderId="1" xfId="1" applyFont="1" applyFill="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horizontal="center" vertical="center" wrapText="1"/>
    </xf>
    <xf numFmtId="0" fontId="11" fillId="0" borderId="1" xfId="1" applyFont="1" applyBorder="1" applyAlignment="1">
      <alignment horizontal="center" vertical="center" wrapText="1"/>
    </xf>
    <xf numFmtId="0" fontId="1" fillId="0" borderId="0" xfId="1" applyFont="1" applyAlignment="1">
      <alignment horizontal="center"/>
    </xf>
    <xf numFmtId="0" fontId="3" fillId="0" borderId="1" xfId="1" applyFont="1" applyBorder="1" applyAlignment="1">
      <alignment horizontal="center" vertical="center"/>
    </xf>
    <xf numFmtId="0" fontId="3" fillId="0" borderId="1" xfId="1" applyFont="1" applyBorder="1" applyAlignment="1">
      <alignment horizontal="center" vertical="center" wrapText="1"/>
    </xf>
    <xf numFmtId="49" fontId="3" fillId="0" borderId="1" xfId="1" applyNumberFormat="1" applyFont="1" applyBorder="1" applyAlignment="1">
      <alignment horizontal="center" vertical="center" wrapText="1"/>
    </xf>
    <xf numFmtId="0" fontId="12" fillId="0" borderId="1" xfId="1" applyFont="1" applyBorder="1" applyAlignment="1">
      <alignment horizontal="center" vertical="center" wrapText="1"/>
    </xf>
    <xf numFmtId="0" fontId="3" fillId="0" borderId="4" xfId="1" applyFont="1" applyBorder="1" applyAlignment="1">
      <alignment horizontal="center" vertical="center"/>
    </xf>
    <xf numFmtId="0" fontId="3" fillId="0" borderId="3" xfId="1" applyFont="1" applyBorder="1" applyAlignment="1">
      <alignment horizontal="center" vertical="center"/>
    </xf>
    <xf numFmtId="0" fontId="2" fillId="0" borderId="0" xfId="1" applyAlignment="1">
      <alignment horizontal="center" vertical="center"/>
    </xf>
    <xf numFmtId="0" fontId="1" fillId="0" borderId="0" xfId="1" applyFont="1" applyAlignment="1">
      <alignment horizontal="center"/>
    </xf>
    <xf numFmtId="0" fontId="3" fillId="0" borderId="1" xfId="1" applyFont="1" applyBorder="1" applyAlignment="1">
      <alignment horizontal="center" vertical="center"/>
    </xf>
    <xf numFmtId="0" fontId="3" fillId="0" borderId="1" xfId="1" applyFont="1" applyBorder="1" applyAlignment="1">
      <alignment horizontal="center" vertical="center" wrapText="1"/>
    </xf>
    <xf numFmtId="0" fontId="3" fillId="0" borderId="1" xfId="1" applyFont="1" applyBorder="1" applyAlignment="1">
      <alignment horizontal="left" vertical="center" wrapText="1"/>
    </xf>
    <xf numFmtId="14" fontId="3" fillId="0" borderId="1" xfId="1" applyNumberFormat="1" applyFont="1" applyBorder="1" applyAlignment="1">
      <alignment horizontal="center" vertical="center" wrapText="1"/>
    </xf>
    <xf numFmtId="0" fontId="1" fillId="0" borderId="0" xfId="1" applyFont="1" applyAlignment="1">
      <alignment horizontal="left"/>
    </xf>
    <xf numFmtId="0" fontId="2" fillId="0" borderId="0" xfId="1" applyAlignment="1">
      <alignment horizontal="left"/>
    </xf>
    <xf numFmtId="49" fontId="3" fillId="0" borderId="1" xfId="1" applyNumberFormat="1" applyFont="1" applyFill="1" applyBorder="1" applyAlignment="1">
      <alignment horizontal="center" vertical="center"/>
    </xf>
    <xf numFmtId="0" fontId="3" fillId="0" borderId="2" xfId="1" applyFont="1" applyFill="1" applyBorder="1" applyAlignment="1">
      <alignment horizontal="center" vertical="center"/>
    </xf>
    <xf numFmtId="0" fontId="2" fillId="0" borderId="1" xfId="1" applyBorder="1"/>
    <xf numFmtId="0" fontId="12" fillId="2" borderId="1" xfId="0" applyFont="1" applyFill="1" applyBorder="1" applyAlignment="1">
      <alignment horizontal="center" vertical="center"/>
    </xf>
    <xf numFmtId="0" fontId="6" fillId="0" borderId="1" xfId="1" applyFont="1" applyBorder="1" applyAlignment="1">
      <alignment horizontal="center" vertical="center"/>
    </xf>
    <xf numFmtId="0" fontId="6" fillId="0" borderId="1" xfId="1" applyFont="1" applyBorder="1" applyAlignment="1">
      <alignment horizontal="center" vertical="center" wrapText="1"/>
    </xf>
    <xf numFmtId="49" fontId="6" fillId="0" borderId="1" xfId="1" applyNumberFormat="1" applyFont="1" applyBorder="1" applyAlignment="1">
      <alignment horizontal="center" vertical="center" wrapText="1"/>
    </xf>
    <xf numFmtId="0" fontId="5" fillId="0" borderId="1" xfId="1" applyFont="1" applyBorder="1" applyAlignment="1">
      <alignment horizontal="center" vertical="center"/>
    </xf>
    <xf numFmtId="49" fontId="5" fillId="0" borderId="2" xfId="1" applyNumberFormat="1" applyFont="1" applyBorder="1" applyAlignment="1">
      <alignment horizontal="center" vertical="center" wrapText="1"/>
    </xf>
    <xf numFmtId="0" fontId="5" fillId="0" borderId="2" xfId="1" applyFont="1" applyBorder="1" applyAlignment="1">
      <alignment horizontal="center" vertical="center"/>
    </xf>
    <xf numFmtId="0" fontId="5" fillId="0" borderId="2" xfId="1" applyFont="1" applyBorder="1" applyAlignment="1">
      <alignment horizontal="center" vertical="center" wrapText="1"/>
    </xf>
    <xf numFmtId="49" fontId="5" fillId="0" borderId="1" xfId="1" applyNumberFormat="1" applyFont="1" applyBorder="1" applyAlignment="1">
      <alignment horizontal="center" vertical="center" wrapText="1"/>
    </xf>
    <xf numFmtId="0" fontId="5" fillId="0" borderId="1" xfId="1" applyFont="1" applyBorder="1" applyAlignment="1">
      <alignment horizontal="center" vertical="center" wrapText="1"/>
    </xf>
    <xf numFmtId="0" fontId="1" fillId="0" borderId="1" xfId="1" applyFont="1" applyBorder="1" applyAlignment="1">
      <alignment horizontal="center" vertical="center"/>
    </xf>
    <xf numFmtId="0" fontId="14" fillId="0" borderId="1" xfId="0" applyFont="1" applyBorder="1" applyAlignment="1">
      <alignment horizontal="center" vertical="center" wrapText="1"/>
    </xf>
    <xf numFmtId="0" fontId="11" fillId="0" borderId="1" xfId="1" applyFont="1" applyBorder="1" applyAlignment="1">
      <alignment horizontal="center" vertical="center"/>
    </xf>
    <xf numFmtId="0" fontId="12" fillId="0" borderId="1" xfId="1" applyFont="1" applyBorder="1" applyAlignment="1">
      <alignment horizontal="left" vertical="center"/>
    </xf>
    <xf numFmtId="0" fontId="6" fillId="0" borderId="1" xfId="1" applyFont="1" applyBorder="1" applyAlignment="1">
      <alignment vertical="center" wrapText="1"/>
    </xf>
    <xf numFmtId="14" fontId="12" fillId="0" borderId="1" xfId="1" applyNumberFormat="1" applyFont="1" applyBorder="1" applyAlignment="1">
      <alignment horizontal="center" vertical="center" wrapText="1"/>
    </xf>
    <xf numFmtId="0" fontId="13" fillId="0" borderId="1" xfId="0" applyFont="1" applyFill="1" applyBorder="1" applyAlignment="1">
      <alignment horizontal="left" vertical="center" wrapText="1"/>
    </xf>
    <xf numFmtId="49" fontId="12" fillId="0" borderId="4" xfId="1" applyNumberFormat="1" applyFont="1" applyBorder="1" applyAlignment="1">
      <alignment horizontal="center" vertical="center" wrapText="1"/>
    </xf>
    <xf numFmtId="0" fontId="3" fillId="0" borderId="4" xfId="1" applyFont="1" applyBorder="1" applyAlignment="1">
      <alignment vertical="center" wrapText="1"/>
    </xf>
    <xf numFmtId="0" fontId="15" fillId="0" borderId="1" xfId="1" applyFont="1" applyBorder="1" applyAlignment="1">
      <alignment horizontal="center" vertical="center" wrapText="1"/>
    </xf>
    <xf numFmtId="164" fontId="2" fillId="0" borderId="1" xfId="1" applyNumberFormat="1" applyBorder="1" applyAlignment="1">
      <alignment horizontal="center" vertical="center"/>
    </xf>
    <xf numFmtId="0" fontId="10" fillId="0" borderId="1" xfId="1" applyFont="1" applyBorder="1" applyAlignment="1">
      <alignment horizontal="center" vertical="center"/>
    </xf>
    <xf numFmtId="0" fontId="10" fillId="0" borderId="1" xfId="1" applyFont="1" applyBorder="1" applyAlignment="1">
      <alignment horizontal="center" vertical="center" wrapText="1"/>
    </xf>
    <xf numFmtId="0" fontId="8" fillId="0" borderId="1" xfId="1" applyFont="1" applyBorder="1" applyAlignment="1">
      <alignment horizontal="center" vertical="center" wrapText="1"/>
    </xf>
    <xf numFmtId="0" fontId="2" fillId="0" borderId="1" xfId="1" applyBorder="1" applyAlignment="1">
      <alignment horizontal="center" vertical="center"/>
    </xf>
    <xf numFmtId="0" fontId="2" fillId="0" borderId="1" xfId="1" applyBorder="1" applyAlignment="1">
      <alignment horizontal="center" vertical="center" wrapText="1"/>
    </xf>
    <xf numFmtId="164" fontId="3" fillId="0" borderId="1" xfId="1" applyNumberFormat="1" applyFont="1" applyBorder="1" applyAlignment="1">
      <alignment horizontal="center" vertical="center" wrapText="1"/>
    </xf>
    <xf numFmtId="0" fontId="1" fillId="0" borderId="0" xfId="1" applyFont="1" applyBorder="1" applyAlignment="1">
      <alignment horizontal="center" vertical="center"/>
    </xf>
    <xf numFmtId="0" fontId="3" fillId="0" borderId="5" xfId="1" applyFont="1" applyBorder="1" applyAlignment="1">
      <alignment horizontal="center" vertical="center" wrapText="1"/>
    </xf>
    <xf numFmtId="0" fontId="9" fillId="0" borderId="5" xfId="1" applyFont="1" applyBorder="1" applyAlignment="1">
      <alignment horizontal="center" vertical="center" wrapText="1"/>
    </xf>
    <xf numFmtId="164" fontId="3" fillId="0" borderId="5" xfId="1" applyNumberFormat="1" applyFont="1" applyBorder="1" applyAlignment="1">
      <alignment horizontal="left" vertical="center" wrapText="1"/>
    </xf>
    <xf numFmtId="164" fontId="1" fillId="0" borderId="1" xfId="1" applyNumberFormat="1" applyFont="1" applyBorder="1" applyAlignment="1">
      <alignment horizontal="right" vertical="center"/>
    </xf>
    <xf numFmtId="164" fontId="2" fillId="0" borderId="1" xfId="1" applyNumberFormat="1" applyBorder="1" applyAlignment="1">
      <alignment horizontal="right" vertical="center"/>
    </xf>
    <xf numFmtId="0" fontId="1" fillId="0" borderId="0" xfId="1" applyFont="1" applyAlignment="1"/>
    <xf numFmtId="0" fontId="1" fillId="0" borderId="0" xfId="1" applyFont="1" applyAlignment="1">
      <alignment horizontal="center" vertical="center"/>
    </xf>
    <xf numFmtId="0" fontId="17" fillId="0" borderId="1" xfId="1" applyFont="1" applyBorder="1" applyAlignment="1">
      <alignment horizontal="center" vertical="center"/>
    </xf>
    <xf numFmtId="164" fontId="6" fillId="0" borderId="1" xfId="1" applyNumberFormat="1" applyFont="1" applyBorder="1" applyAlignment="1">
      <alignment horizontal="center" vertical="center" wrapText="1"/>
    </xf>
    <xf numFmtId="164" fontId="5" fillId="0" borderId="1" xfId="1" applyNumberFormat="1" applyFont="1" applyBorder="1" applyAlignment="1">
      <alignment horizontal="center" vertical="center" wrapText="1"/>
    </xf>
    <xf numFmtId="49" fontId="3" fillId="0" borderId="1" xfId="1" applyNumberFormat="1" applyFont="1" applyBorder="1" applyAlignment="1">
      <alignment horizontal="center" vertical="center" wrapText="1"/>
    </xf>
    <xf numFmtId="0" fontId="3" fillId="0" borderId="1" xfId="1" applyFont="1" applyBorder="1" applyAlignment="1">
      <alignment horizontal="center" vertical="center"/>
    </xf>
    <xf numFmtId="0" fontId="3" fillId="0" borderId="1" xfId="1" applyFont="1" applyBorder="1" applyAlignment="1">
      <alignment horizontal="center" vertical="center" wrapText="1"/>
    </xf>
    <xf numFmtId="0" fontId="14" fillId="0" borderId="0" xfId="1" applyFont="1"/>
    <xf numFmtId="0" fontId="13" fillId="0" borderId="0" xfId="1" applyFont="1" applyBorder="1"/>
    <xf numFmtId="0" fontId="13" fillId="0" borderId="0" xfId="1" applyFont="1" applyBorder="1" applyAlignment="1">
      <alignment horizontal="center" vertical="center"/>
    </xf>
    <xf numFmtId="0" fontId="2" fillId="0" borderId="1" xfId="1" applyBorder="1" applyAlignment="1">
      <alignment vertical="center"/>
    </xf>
    <xf numFmtId="164" fontId="3" fillId="0" borderId="1" xfId="1" applyNumberFormat="1" applyFont="1" applyBorder="1" applyAlignment="1">
      <alignment horizontal="left" vertical="center" wrapText="1"/>
    </xf>
    <xf numFmtId="0" fontId="6" fillId="0" borderId="1" xfId="1" applyFont="1" applyBorder="1" applyAlignment="1">
      <alignment horizontal="center" vertical="center"/>
    </xf>
    <xf numFmtId="0" fontId="3" fillId="0" borderId="0" xfId="1" applyFont="1" applyBorder="1" applyAlignment="1">
      <alignment horizontal="center" vertical="center"/>
    </xf>
    <xf numFmtId="0" fontId="3" fillId="0" borderId="0" xfId="1" applyFont="1" applyBorder="1" applyAlignment="1">
      <alignment vertical="center"/>
    </xf>
    <xf numFmtId="0" fontId="3" fillId="0" borderId="0" xfId="1" applyFont="1" applyBorder="1" applyAlignment="1">
      <alignment horizontal="left" vertical="center" wrapText="1"/>
    </xf>
    <xf numFmtId="0" fontId="1" fillId="0" borderId="0" xfId="1" applyFont="1" applyAlignment="1">
      <alignment horizontal="center"/>
    </xf>
    <xf numFmtId="0" fontId="4" fillId="0" borderId="7" xfId="1" applyFont="1" applyBorder="1" applyAlignment="1">
      <alignment horizontal="center" vertical="center" wrapText="1"/>
    </xf>
    <xf numFmtId="0" fontId="16" fillId="0" borderId="1" xfId="1" applyFont="1" applyBorder="1" applyAlignment="1">
      <alignment horizontal="center" vertical="center" wrapText="1"/>
    </xf>
    <xf numFmtId="0" fontId="3" fillId="0" borderId="1" xfId="1" applyFont="1" applyBorder="1" applyAlignment="1">
      <alignment vertical="center" wrapText="1"/>
    </xf>
    <xf numFmtId="0" fontId="10" fillId="0" borderId="1" xfId="1" applyFont="1" applyBorder="1" applyAlignment="1">
      <alignment horizontal="center" vertical="center"/>
    </xf>
    <xf numFmtId="49" fontId="3" fillId="0" borderId="1" xfId="1" applyNumberFormat="1" applyFont="1" applyBorder="1" applyAlignment="1">
      <alignment horizontal="center" vertical="center" wrapText="1"/>
    </xf>
    <xf numFmtId="0" fontId="3" fillId="0" borderId="1" xfId="1" applyFont="1" applyBorder="1" applyAlignment="1">
      <alignment horizontal="center" vertical="center"/>
    </xf>
    <xf numFmtId="0" fontId="3" fillId="0" borderId="1" xfId="1" applyFont="1" applyBorder="1" applyAlignment="1">
      <alignment horizontal="left"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3" xfId="1" applyFont="1" applyBorder="1" applyAlignment="1">
      <alignment horizontal="center" vertical="center" wrapText="1"/>
    </xf>
    <xf numFmtId="0" fontId="3" fillId="0" borderId="2" xfId="1" applyFont="1" applyBorder="1" applyAlignment="1">
      <alignment horizontal="center" vertical="center" wrapText="1"/>
    </xf>
    <xf numFmtId="0" fontId="9" fillId="0" borderId="1" xfId="1" applyFont="1" applyBorder="1" applyAlignment="1">
      <alignment horizontal="center" vertical="center"/>
    </xf>
    <xf numFmtId="0" fontId="4" fillId="0" borderId="0" xfId="1" applyFont="1" applyBorder="1" applyAlignment="1">
      <alignment horizontal="center" vertical="center" wrapText="1"/>
    </xf>
    <xf numFmtId="164" fontId="1" fillId="0" borderId="5" xfId="1" applyNumberFormat="1" applyFont="1" applyBorder="1" applyAlignment="1">
      <alignment horizontal="right" vertical="center"/>
    </xf>
    <xf numFmtId="164" fontId="1" fillId="0" borderId="6" xfId="1" applyNumberFormat="1" applyFont="1" applyBorder="1" applyAlignment="1">
      <alignment horizontal="right" vertical="center"/>
    </xf>
    <xf numFmtId="0" fontId="12" fillId="0" borderId="1" xfId="1" applyFont="1" applyBorder="1" applyAlignment="1">
      <alignment horizontal="center" vertical="center" wrapText="1"/>
    </xf>
    <xf numFmtId="0" fontId="17" fillId="0" borderId="0" xfId="1" applyFont="1" applyBorder="1" applyAlignment="1">
      <alignment horizontal="center" vertical="center"/>
    </xf>
    <xf numFmtId="0" fontId="15" fillId="0" borderId="5" xfId="1" applyFont="1" applyBorder="1" applyAlignment="1">
      <alignment horizontal="center" vertical="center" wrapText="1"/>
    </xf>
    <xf numFmtId="0" fontId="15" fillId="0" borderId="6" xfId="1" applyFont="1" applyBorder="1" applyAlignment="1">
      <alignment horizontal="center" vertical="center" wrapText="1"/>
    </xf>
    <xf numFmtId="164" fontId="2" fillId="0" borderId="5" xfId="1" applyNumberFormat="1" applyBorder="1" applyAlignment="1">
      <alignment horizontal="right" vertical="center"/>
    </xf>
    <xf numFmtId="164" fontId="2" fillId="0" borderId="6" xfId="1" applyNumberFormat="1" applyBorder="1" applyAlignment="1">
      <alignment horizontal="right" vertical="center"/>
    </xf>
    <xf numFmtId="0" fontId="2" fillId="0" borderId="5" xfId="1" applyBorder="1" applyAlignment="1">
      <alignment horizontal="right" vertical="center"/>
    </xf>
    <xf numFmtId="0" fontId="2" fillId="0" borderId="6" xfId="1" applyBorder="1" applyAlignment="1">
      <alignment horizontal="right" vertical="center"/>
    </xf>
    <xf numFmtId="0" fontId="6" fillId="0" borderId="1" xfId="1" applyFont="1" applyBorder="1" applyAlignment="1">
      <alignment horizontal="center" vertical="center"/>
    </xf>
    <xf numFmtId="0" fontId="6" fillId="0" borderId="1" xfId="1" applyFont="1" applyBorder="1" applyAlignment="1">
      <alignment horizontal="center" vertical="center" wrapText="1"/>
    </xf>
  </cellXfs>
  <cellStyles count="2">
    <cellStyle name="Normalny" xfId="0" builtinId="0"/>
    <cellStyle name="Normalny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3"/>
  <sheetViews>
    <sheetView zoomScaleNormal="100" zoomScaleSheetLayoutView="115" workbookViewId="0">
      <selection sqref="A1:I1"/>
    </sheetView>
  </sheetViews>
  <sheetFormatPr defaultRowHeight="14.25"/>
  <cols>
    <col min="1" max="1" width="6.140625" style="1" customWidth="1"/>
    <col min="2" max="2" width="11.28515625" style="1" customWidth="1"/>
    <col min="3" max="3" width="12.140625" style="1" customWidth="1"/>
    <col min="4" max="4" width="52.28515625" style="1" customWidth="1"/>
    <col min="5" max="5" width="14.5703125" style="1" customWidth="1"/>
    <col min="6" max="6" width="9.5703125" style="1" customWidth="1"/>
    <col min="7" max="7" width="16.28515625" style="1" customWidth="1"/>
    <col min="8" max="8" width="12.5703125" style="1" customWidth="1"/>
    <col min="9" max="9" width="18.5703125" style="1" customWidth="1"/>
    <col min="10" max="16384" width="9.140625" style="1"/>
  </cols>
  <sheetData>
    <row r="1" spans="1:9" ht="77.25" customHeight="1">
      <c r="A1" s="94" t="s">
        <v>201</v>
      </c>
      <c r="B1" s="94"/>
      <c r="C1" s="94"/>
      <c r="D1" s="94"/>
      <c r="E1" s="94"/>
      <c r="F1" s="94"/>
      <c r="G1" s="94"/>
      <c r="H1" s="94"/>
      <c r="I1" s="94"/>
    </row>
    <row r="2" spans="1:9" ht="38.25">
      <c r="A2" s="64" t="s">
        <v>0</v>
      </c>
      <c r="B2" s="97" t="s">
        <v>31</v>
      </c>
      <c r="C2" s="97"/>
      <c r="D2" s="64" t="s">
        <v>2</v>
      </c>
      <c r="E2" s="65" t="s">
        <v>73</v>
      </c>
      <c r="F2" s="65" t="s">
        <v>30</v>
      </c>
      <c r="G2" s="65" t="s">
        <v>29</v>
      </c>
      <c r="H2" s="62" t="s">
        <v>194</v>
      </c>
      <c r="I2" s="62" t="s">
        <v>195</v>
      </c>
    </row>
    <row r="3" spans="1:9" ht="123" customHeight="1">
      <c r="A3" s="34">
        <v>1</v>
      </c>
      <c r="B3" s="96" t="s">
        <v>72</v>
      </c>
      <c r="C3" s="96"/>
      <c r="D3" s="36" t="s">
        <v>142</v>
      </c>
      <c r="E3" s="28" t="s">
        <v>74</v>
      </c>
      <c r="F3" s="34">
        <v>1</v>
      </c>
      <c r="G3" s="66" t="s">
        <v>75</v>
      </c>
      <c r="H3" s="67"/>
      <c r="I3" s="75">
        <f>F3*H3</f>
        <v>0</v>
      </c>
    </row>
    <row r="4" spans="1:9" ht="123" customHeight="1">
      <c r="A4" s="34">
        <v>2</v>
      </c>
      <c r="B4" s="96" t="s">
        <v>80</v>
      </c>
      <c r="C4" s="96"/>
      <c r="D4" s="36" t="s">
        <v>142</v>
      </c>
      <c r="E4" s="28" t="s">
        <v>79</v>
      </c>
      <c r="F4" s="34">
        <v>3</v>
      </c>
      <c r="G4" s="66" t="s">
        <v>81</v>
      </c>
      <c r="H4" s="42"/>
      <c r="I4" s="75">
        <f t="shared" ref="I4:I5" si="0">F4*H4</f>
        <v>0</v>
      </c>
    </row>
    <row r="5" spans="1:9" ht="123" customHeight="1">
      <c r="A5" s="34">
        <v>3</v>
      </c>
      <c r="B5" s="96" t="s">
        <v>76</v>
      </c>
      <c r="C5" s="96"/>
      <c r="D5" s="36" t="s">
        <v>142</v>
      </c>
      <c r="E5" s="28" t="s">
        <v>77</v>
      </c>
      <c r="F5" s="34">
        <v>2</v>
      </c>
      <c r="G5" s="66" t="s">
        <v>78</v>
      </c>
      <c r="H5" s="42"/>
      <c r="I5" s="75">
        <f t="shared" si="0"/>
        <v>0</v>
      </c>
    </row>
    <row r="6" spans="1:9" ht="31.5" customHeight="1">
      <c r="E6" s="70"/>
      <c r="F6" s="53">
        <f>SUM(F3:F5)</f>
        <v>6</v>
      </c>
      <c r="G6" s="95" t="s">
        <v>196</v>
      </c>
      <c r="H6" s="95"/>
      <c r="I6" s="74">
        <f>SUM(I3:I5)</f>
        <v>0</v>
      </c>
    </row>
    <row r="7" spans="1:9" ht="15">
      <c r="E7" s="3"/>
      <c r="F7" s="4"/>
      <c r="G7" s="4"/>
    </row>
    <row r="8" spans="1:9" ht="15">
      <c r="B8" s="93"/>
      <c r="C8" s="93"/>
      <c r="D8" s="93"/>
      <c r="F8" s="93"/>
      <c r="G8" s="93"/>
    </row>
    <row r="9" spans="1:9" ht="15">
      <c r="B9" s="2"/>
      <c r="C9" s="2"/>
      <c r="D9" s="2"/>
      <c r="F9" s="2"/>
      <c r="G9" s="84" t="s">
        <v>197</v>
      </c>
    </row>
    <row r="10" spans="1:9" ht="15">
      <c r="B10" s="93"/>
      <c r="C10" s="93"/>
      <c r="D10" s="93"/>
      <c r="F10" s="93"/>
      <c r="G10" s="93"/>
    </row>
    <row r="12" spans="1:9">
      <c r="A12" s="90"/>
      <c r="B12" s="91"/>
      <c r="C12" s="91"/>
      <c r="D12" s="12"/>
      <c r="E12" s="13"/>
      <c r="F12" s="13"/>
      <c r="G12" s="14"/>
    </row>
    <row r="13" spans="1:9">
      <c r="A13" s="90"/>
      <c r="B13" s="92"/>
      <c r="C13" s="92"/>
      <c r="D13" s="12"/>
      <c r="E13" s="13"/>
      <c r="F13" s="13"/>
      <c r="G13" s="14"/>
    </row>
  </sheetData>
  <mergeCells count="13">
    <mergeCell ref="A12:A13"/>
    <mergeCell ref="B12:C12"/>
    <mergeCell ref="B13:C13"/>
    <mergeCell ref="B8:D8"/>
    <mergeCell ref="A1:I1"/>
    <mergeCell ref="G6:H6"/>
    <mergeCell ref="F8:G8"/>
    <mergeCell ref="B10:D10"/>
    <mergeCell ref="F10:G10"/>
    <mergeCell ref="B5:C5"/>
    <mergeCell ref="B4:C4"/>
    <mergeCell ref="B2:C2"/>
    <mergeCell ref="B3:C3"/>
  </mergeCells>
  <printOptions horizontalCentered="1" verticalCentered="1"/>
  <pageMargins left="0.70866141732283472" right="0.70866141732283472" top="0.74803149606299213" bottom="0.74803149606299213" header="0.31496062992125984" footer="0.31496062992125984"/>
  <pageSetup paperSize="9" scale="85" orientation="landscape" r:id="rId1"/>
  <headerFooter>
    <oddHeader>&amp;RZałącznik nr.....</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8"/>
  <sheetViews>
    <sheetView view="pageBreakPreview" zoomScale="115" zoomScaleNormal="100" zoomScaleSheetLayoutView="115" workbookViewId="0">
      <selection activeCell="J3" sqref="J3"/>
    </sheetView>
  </sheetViews>
  <sheetFormatPr defaultRowHeight="14.25"/>
  <cols>
    <col min="1" max="1" width="4.85546875" style="1" customWidth="1"/>
    <col min="2" max="2" width="45.85546875" style="1" customWidth="1"/>
    <col min="3" max="3" width="12.85546875" style="1" customWidth="1"/>
    <col min="4" max="4" width="18.5703125" style="1" customWidth="1"/>
    <col min="5" max="5" width="10.7109375" style="1" customWidth="1"/>
    <col min="6" max="6" width="16.28515625" style="1" customWidth="1"/>
    <col min="7" max="7" width="15.5703125" style="1" customWidth="1"/>
    <col min="8" max="8" width="12.7109375" style="1" customWidth="1"/>
    <col min="9" max="9" width="13.7109375" style="1" customWidth="1"/>
    <col min="10" max="16384" width="9.140625" style="1"/>
  </cols>
  <sheetData>
    <row r="1" spans="1:9" ht="60" customHeight="1">
      <c r="A1" s="94" t="s">
        <v>202</v>
      </c>
      <c r="B1" s="94"/>
      <c r="C1" s="94"/>
      <c r="D1" s="94"/>
      <c r="E1" s="94"/>
      <c r="F1" s="94"/>
      <c r="G1" s="94"/>
      <c r="H1" s="94"/>
      <c r="I1" s="94"/>
    </row>
    <row r="2" spans="1:9" ht="38.25">
      <c r="A2" s="34" t="s">
        <v>0</v>
      </c>
      <c r="B2" s="99" t="s">
        <v>2</v>
      </c>
      <c r="C2" s="99"/>
      <c r="D2" s="35" t="s">
        <v>3</v>
      </c>
      <c r="E2" s="35" t="s">
        <v>15</v>
      </c>
      <c r="F2" s="35" t="s">
        <v>16</v>
      </c>
      <c r="G2" s="35" t="s">
        <v>1</v>
      </c>
      <c r="H2" s="62" t="s">
        <v>194</v>
      </c>
      <c r="I2" s="62" t="s">
        <v>195</v>
      </c>
    </row>
    <row r="3" spans="1:9" ht="77.25" customHeight="1">
      <c r="A3" s="34">
        <v>1</v>
      </c>
      <c r="B3" s="100" t="s">
        <v>88</v>
      </c>
      <c r="C3" s="100"/>
      <c r="D3" s="98" t="s">
        <v>84</v>
      </c>
      <c r="E3" s="34">
        <v>5</v>
      </c>
      <c r="F3" s="35" t="s">
        <v>82</v>
      </c>
      <c r="G3" s="68" t="s">
        <v>36</v>
      </c>
      <c r="H3" s="67"/>
      <c r="I3" s="75">
        <f>E3*H3</f>
        <v>0</v>
      </c>
    </row>
    <row r="4" spans="1:9" ht="77.25" customHeight="1">
      <c r="A4" s="34">
        <v>2</v>
      </c>
      <c r="B4" s="100" t="s">
        <v>88</v>
      </c>
      <c r="C4" s="100"/>
      <c r="D4" s="98"/>
      <c r="E4" s="34">
        <v>1</v>
      </c>
      <c r="F4" s="34" t="s">
        <v>17</v>
      </c>
      <c r="G4" s="69" t="s">
        <v>32</v>
      </c>
      <c r="H4" s="42"/>
      <c r="I4" s="75">
        <f t="shared" ref="I4:I12" si="0">E4*H4</f>
        <v>0</v>
      </c>
    </row>
    <row r="5" spans="1:9" ht="77.25" customHeight="1">
      <c r="A5" s="34">
        <v>3</v>
      </c>
      <c r="B5" s="100" t="s">
        <v>88</v>
      </c>
      <c r="C5" s="100"/>
      <c r="D5" s="98"/>
      <c r="E5" s="34">
        <v>1</v>
      </c>
      <c r="F5" s="34" t="s">
        <v>17</v>
      </c>
      <c r="G5" s="69" t="s">
        <v>83</v>
      </c>
      <c r="H5" s="42"/>
      <c r="I5" s="75">
        <f t="shared" si="0"/>
        <v>0</v>
      </c>
    </row>
    <row r="6" spans="1:9" ht="75" customHeight="1">
      <c r="A6" s="34">
        <v>4</v>
      </c>
      <c r="B6" s="100" t="s">
        <v>88</v>
      </c>
      <c r="C6" s="100"/>
      <c r="D6" s="98"/>
      <c r="E6" s="34">
        <v>10</v>
      </c>
      <c r="F6" s="34" t="s">
        <v>85</v>
      </c>
      <c r="G6" s="69" t="s">
        <v>86</v>
      </c>
      <c r="H6" s="42"/>
      <c r="I6" s="75">
        <f t="shared" si="0"/>
        <v>0</v>
      </c>
    </row>
    <row r="7" spans="1:9" ht="54" customHeight="1">
      <c r="A7" s="34">
        <v>5</v>
      </c>
      <c r="B7" s="100" t="s">
        <v>89</v>
      </c>
      <c r="C7" s="100"/>
      <c r="D7" s="98"/>
      <c r="E7" s="34">
        <v>2</v>
      </c>
      <c r="F7" s="35" t="s">
        <v>87</v>
      </c>
      <c r="G7" s="69" t="s">
        <v>86</v>
      </c>
      <c r="H7" s="42"/>
      <c r="I7" s="75">
        <f t="shared" si="0"/>
        <v>0</v>
      </c>
    </row>
    <row r="8" spans="1:9" ht="70.5" customHeight="1">
      <c r="A8" s="34">
        <v>6</v>
      </c>
      <c r="B8" s="100" t="s">
        <v>88</v>
      </c>
      <c r="C8" s="100"/>
      <c r="D8" s="98"/>
      <c r="E8" s="34">
        <v>3</v>
      </c>
      <c r="F8" s="35" t="s">
        <v>92</v>
      </c>
      <c r="G8" s="69" t="s">
        <v>93</v>
      </c>
      <c r="H8" s="42"/>
      <c r="I8" s="75">
        <f t="shared" si="0"/>
        <v>0</v>
      </c>
    </row>
    <row r="9" spans="1:9" ht="54" customHeight="1">
      <c r="A9" s="34">
        <v>7</v>
      </c>
      <c r="B9" s="100" t="s">
        <v>90</v>
      </c>
      <c r="C9" s="100"/>
      <c r="D9" s="98"/>
      <c r="E9" s="34">
        <v>2</v>
      </c>
      <c r="F9" s="35" t="s">
        <v>94</v>
      </c>
      <c r="G9" s="69" t="s">
        <v>93</v>
      </c>
      <c r="H9" s="42"/>
      <c r="I9" s="75">
        <f t="shared" si="0"/>
        <v>0</v>
      </c>
    </row>
    <row r="10" spans="1:9" ht="72.75" customHeight="1">
      <c r="A10" s="34">
        <v>8</v>
      </c>
      <c r="B10" s="100" t="s">
        <v>88</v>
      </c>
      <c r="C10" s="100"/>
      <c r="D10" s="98"/>
      <c r="E10" s="34">
        <v>1</v>
      </c>
      <c r="F10" s="34" t="s">
        <v>17</v>
      </c>
      <c r="G10" s="69" t="s">
        <v>9</v>
      </c>
      <c r="H10" s="42"/>
      <c r="I10" s="75">
        <f t="shared" si="0"/>
        <v>0</v>
      </c>
    </row>
    <row r="11" spans="1:9" ht="77.25" customHeight="1">
      <c r="A11" s="34">
        <v>9</v>
      </c>
      <c r="B11" s="100" t="s">
        <v>88</v>
      </c>
      <c r="C11" s="100"/>
      <c r="D11" s="98"/>
      <c r="E11" s="34">
        <v>4</v>
      </c>
      <c r="F11" s="35" t="s">
        <v>37</v>
      </c>
      <c r="G11" s="69" t="s">
        <v>9</v>
      </c>
      <c r="H11" s="42"/>
      <c r="I11" s="75">
        <f t="shared" si="0"/>
        <v>0</v>
      </c>
    </row>
    <row r="12" spans="1:9" ht="54.75" customHeight="1">
      <c r="A12" s="34">
        <v>10</v>
      </c>
      <c r="B12" s="100" t="s">
        <v>90</v>
      </c>
      <c r="C12" s="100"/>
      <c r="D12" s="98"/>
      <c r="E12" s="34">
        <v>1</v>
      </c>
      <c r="F12" s="35" t="s">
        <v>91</v>
      </c>
      <c r="G12" s="69" t="s">
        <v>9</v>
      </c>
      <c r="H12" s="42"/>
      <c r="I12" s="75">
        <f t="shared" si="0"/>
        <v>0</v>
      </c>
    </row>
    <row r="13" spans="1:9" ht="55.5" customHeight="1">
      <c r="C13" s="95" t="s">
        <v>196</v>
      </c>
      <c r="D13" s="95"/>
      <c r="E13" s="53">
        <f>SUM(E3:E12)</f>
        <v>30</v>
      </c>
      <c r="F13" s="67"/>
      <c r="G13" s="63"/>
      <c r="H13" s="87"/>
      <c r="I13" s="74">
        <f>SUM(I3:I12)</f>
        <v>0</v>
      </c>
    </row>
    <row r="14" spans="1:9" ht="15">
      <c r="B14" s="15"/>
      <c r="C14" s="15"/>
      <c r="E14" s="93"/>
      <c r="F14" s="93"/>
      <c r="G14" s="93"/>
    </row>
    <row r="15" spans="1:9" ht="15">
      <c r="B15" s="2"/>
      <c r="C15" s="2"/>
      <c r="E15" s="2"/>
      <c r="F15" s="2"/>
      <c r="G15" s="2"/>
    </row>
    <row r="16" spans="1:9" ht="15">
      <c r="B16" s="15"/>
      <c r="C16" s="15"/>
      <c r="E16" s="93" t="s">
        <v>197</v>
      </c>
      <c r="F16" s="93"/>
      <c r="G16" s="93"/>
    </row>
    <row r="17" spans="7:7" ht="15">
      <c r="G17" s="2"/>
    </row>
    <row r="18" spans="7:7" ht="15">
      <c r="G18" s="8"/>
    </row>
  </sheetData>
  <mergeCells count="16">
    <mergeCell ref="A1:I1"/>
    <mergeCell ref="C13:D13"/>
    <mergeCell ref="D3:D12"/>
    <mergeCell ref="E16:G16"/>
    <mergeCell ref="E14:G14"/>
    <mergeCell ref="B2:C2"/>
    <mergeCell ref="B3:C3"/>
    <mergeCell ref="B4:C4"/>
    <mergeCell ref="B10:C10"/>
    <mergeCell ref="B11:C11"/>
    <mergeCell ref="B12:C12"/>
    <mergeCell ref="B6:C6"/>
    <mergeCell ref="B7:C7"/>
    <mergeCell ref="B5:C5"/>
    <mergeCell ref="B8:C8"/>
    <mergeCell ref="B9:C9"/>
  </mergeCells>
  <printOptions horizontalCentered="1" verticalCentered="1"/>
  <pageMargins left="0.25" right="0.25" top="0.75" bottom="0.75" header="0.3" footer="0.3"/>
  <pageSetup paperSize="9" scale="55" orientation="landscape" r:id="rId1"/>
  <headerFooter>
    <oddHeader>&amp;RZałącznik nr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62"/>
  <sheetViews>
    <sheetView view="pageBreakPreview" topLeftCell="A46" zoomScale="115" zoomScaleNormal="100" zoomScaleSheetLayoutView="115" workbookViewId="0">
      <selection sqref="A1:J1"/>
    </sheetView>
  </sheetViews>
  <sheetFormatPr defaultRowHeight="14.25"/>
  <cols>
    <col min="1" max="1" width="5.140625" style="1" customWidth="1"/>
    <col min="2" max="2" width="11.28515625" style="1" customWidth="1"/>
    <col min="3" max="3" width="10.7109375" style="1" customWidth="1"/>
    <col min="4" max="4" width="41.7109375" style="1" customWidth="1"/>
    <col min="5" max="5" width="13.5703125" style="1" customWidth="1"/>
    <col min="6" max="6" width="23" style="1" customWidth="1"/>
    <col min="7" max="7" width="12.5703125" style="1" customWidth="1"/>
    <col min="8" max="8" width="15.85546875" style="1" customWidth="1"/>
    <col min="9" max="9" width="21.7109375" style="39" customWidth="1"/>
    <col min="10" max="10" width="20" style="1" customWidth="1"/>
    <col min="11" max="16384" width="9.140625" style="1"/>
  </cols>
  <sheetData>
    <row r="1" spans="1:10" ht="57.75" customHeight="1">
      <c r="A1" s="94" t="s">
        <v>203</v>
      </c>
      <c r="B1" s="94"/>
      <c r="C1" s="94"/>
      <c r="D1" s="94"/>
      <c r="E1" s="94"/>
      <c r="F1" s="94"/>
      <c r="G1" s="94"/>
      <c r="H1" s="94"/>
      <c r="I1" s="94"/>
      <c r="J1" s="94"/>
    </row>
    <row r="2" spans="1:10" ht="40.5" customHeight="1">
      <c r="A2" s="6" t="s">
        <v>0</v>
      </c>
      <c r="B2" s="99" t="s">
        <v>7</v>
      </c>
      <c r="C2" s="99"/>
      <c r="D2" s="6" t="s">
        <v>2</v>
      </c>
      <c r="E2" s="26" t="s">
        <v>19</v>
      </c>
      <c r="F2" s="27" t="s">
        <v>20</v>
      </c>
      <c r="G2" s="27" t="s">
        <v>98</v>
      </c>
      <c r="H2" s="27" t="s">
        <v>95</v>
      </c>
      <c r="I2" s="71" t="s">
        <v>21</v>
      </c>
      <c r="J2" s="62" t="s">
        <v>194</v>
      </c>
    </row>
    <row r="3" spans="1:10" ht="15.75" customHeight="1">
      <c r="A3" s="22">
        <v>1</v>
      </c>
      <c r="B3" s="110">
        <v>2</v>
      </c>
      <c r="C3" s="110"/>
      <c r="D3" s="22">
        <v>3</v>
      </c>
      <c r="E3" s="22">
        <v>4</v>
      </c>
      <c r="F3" s="22">
        <v>5</v>
      </c>
      <c r="G3" s="22">
        <v>6</v>
      </c>
      <c r="H3" s="23">
        <v>7</v>
      </c>
      <c r="I3" s="72">
        <v>8</v>
      </c>
      <c r="J3" s="67"/>
    </row>
    <row r="4" spans="1:10" ht="27" customHeight="1">
      <c r="A4" s="30">
        <v>1</v>
      </c>
      <c r="B4" s="101" t="s">
        <v>5</v>
      </c>
      <c r="C4" s="102"/>
      <c r="D4" s="107" t="s">
        <v>97</v>
      </c>
      <c r="E4" s="28" t="s">
        <v>24</v>
      </c>
      <c r="F4" s="27" t="s">
        <v>26</v>
      </c>
      <c r="G4" s="28" t="s">
        <v>57</v>
      </c>
      <c r="H4" s="28" t="s">
        <v>96</v>
      </c>
      <c r="I4" s="73" t="s">
        <v>23</v>
      </c>
      <c r="J4" s="42"/>
    </row>
    <row r="5" spans="1:10" ht="27" customHeight="1">
      <c r="A5" s="31">
        <v>2</v>
      </c>
      <c r="B5" s="103"/>
      <c r="C5" s="104"/>
      <c r="D5" s="108"/>
      <c r="E5" s="28" t="s">
        <v>24</v>
      </c>
      <c r="F5" s="20" t="s">
        <v>99</v>
      </c>
      <c r="G5" s="21">
        <v>12</v>
      </c>
      <c r="H5" s="28" t="s">
        <v>96</v>
      </c>
      <c r="I5" s="73" t="s">
        <v>23</v>
      </c>
      <c r="J5" s="42"/>
    </row>
    <row r="6" spans="1:10" ht="27" customHeight="1">
      <c r="A6" s="30">
        <v>3</v>
      </c>
      <c r="B6" s="103"/>
      <c r="C6" s="104"/>
      <c r="D6" s="108"/>
      <c r="E6" s="27" t="s">
        <v>24</v>
      </c>
      <c r="F6" s="27" t="s">
        <v>26</v>
      </c>
      <c r="G6" s="21" t="s">
        <v>59</v>
      </c>
      <c r="H6" s="28" t="s">
        <v>96</v>
      </c>
      <c r="I6" s="73" t="s">
        <v>23</v>
      </c>
      <c r="J6" s="42"/>
    </row>
    <row r="7" spans="1:10" ht="27" customHeight="1">
      <c r="A7" s="31">
        <v>4</v>
      </c>
      <c r="B7" s="103"/>
      <c r="C7" s="104"/>
      <c r="D7" s="108"/>
      <c r="E7" s="28" t="s">
        <v>24</v>
      </c>
      <c r="F7" s="27" t="s">
        <v>99</v>
      </c>
      <c r="G7" s="21">
        <v>25</v>
      </c>
      <c r="H7" s="28" t="s">
        <v>96</v>
      </c>
      <c r="I7" s="73" t="s">
        <v>23</v>
      </c>
      <c r="J7" s="42"/>
    </row>
    <row r="8" spans="1:10" ht="27" customHeight="1">
      <c r="A8" s="30">
        <v>5</v>
      </c>
      <c r="B8" s="103"/>
      <c r="C8" s="104"/>
      <c r="D8" s="108"/>
      <c r="E8" s="28" t="s">
        <v>24</v>
      </c>
      <c r="F8" s="27" t="s">
        <v>26</v>
      </c>
      <c r="G8" s="6" t="s">
        <v>63</v>
      </c>
      <c r="H8" s="37">
        <v>45808</v>
      </c>
      <c r="I8" s="73" t="s">
        <v>23</v>
      </c>
      <c r="J8" s="42"/>
    </row>
    <row r="9" spans="1:10" ht="27" customHeight="1">
      <c r="A9" s="31">
        <v>6</v>
      </c>
      <c r="B9" s="103"/>
      <c r="C9" s="104"/>
      <c r="D9" s="108"/>
      <c r="E9" s="28" t="s">
        <v>24</v>
      </c>
      <c r="F9" s="27" t="s">
        <v>99</v>
      </c>
      <c r="G9" s="21">
        <v>14</v>
      </c>
      <c r="H9" s="37">
        <v>45808</v>
      </c>
      <c r="I9" s="73" t="s">
        <v>23</v>
      </c>
      <c r="J9" s="42"/>
    </row>
    <row r="10" spans="1:10" ht="27" customHeight="1">
      <c r="A10" s="30">
        <v>7</v>
      </c>
      <c r="B10" s="103"/>
      <c r="C10" s="104"/>
      <c r="D10" s="108"/>
      <c r="E10" s="28" t="s">
        <v>24</v>
      </c>
      <c r="F10" s="27" t="s">
        <v>26</v>
      </c>
      <c r="G10" s="6" t="s">
        <v>65</v>
      </c>
      <c r="H10" s="37">
        <v>45991</v>
      </c>
      <c r="I10" s="73" t="s">
        <v>23</v>
      </c>
      <c r="J10" s="42"/>
    </row>
    <row r="11" spans="1:10" ht="27" customHeight="1">
      <c r="A11" s="31">
        <v>8</v>
      </c>
      <c r="B11" s="103"/>
      <c r="C11" s="104"/>
      <c r="D11" s="108"/>
      <c r="E11" s="28" t="s">
        <v>24</v>
      </c>
      <c r="F11" s="27" t="s">
        <v>99</v>
      </c>
      <c r="G11" s="21">
        <v>18</v>
      </c>
      <c r="H11" s="37">
        <v>45991</v>
      </c>
      <c r="I11" s="73" t="s">
        <v>23</v>
      </c>
      <c r="J11" s="42"/>
    </row>
    <row r="12" spans="1:10" ht="27" customHeight="1">
      <c r="A12" s="30">
        <v>9</v>
      </c>
      <c r="B12" s="103"/>
      <c r="C12" s="104"/>
      <c r="D12" s="108"/>
      <c r="E12" s="28" t="s">
        <v>25</v>
      </c>
      <c r="F12" s="27" t="s">
        <v>26</v>
      </c>
      <c r="G12" s="21" t="s">
        <v>62</v>
      </c>
      <c r="H12" s="37">
        <v>45961</v>
      </c>
      <c r="I12" s="73" t="s">
        <v>23</v>
      </c>
      <c r="J12" s="42"/>
    </row>
    <row r="13" spans="1:10" ht="27" customHeight="1">
      <c r="A13" s="31">
        <v>10</v>
      </c>
      <c r="B13" s="103"/>
      <c r="C13" s="104"/>
      <c r="D13" s="108"/>
      <c r="E13" s="28" t="s">
        <v>25</v>
      </c>
      <c r="F13" s="27" t="s">
        <v>99</v>
      </c>
      <c r="G13" s="21">
        <v>26</v>
      </c>
      <c r="H13" s="37">
        <v>45961</v>
      </c>
      <c r="I13" s="73" t="s">
        <v>23</v>
      </c>
      <c r="J13" s="42"/>
    </row>
    <row r="14" spans="1:10" ht="27" customHeight="1">
      <c r="A14" s="30">
        <v>11</v>
      </c>
      <c r="B14" s="103"/>
      <c r="C14" s="104"/>
      <c r="D14" s="108"/>
      <c r="E14" s="28" t="s">
        <v>25</v>
      </c>
      <c r="F14" s="27" t="s">
        <v>100</v>
      </c>
      <c r="G14" s="21" t="s">
        <v>54</v>
      </c>
      <c r="H14" s="37">
        <v>45991</v>
      </c>
      <c r="I14" s="73" t="s">
        <v>23</v>
      </c>
      <c r="J14" s="42"/>
    </row>
    <row r="15" spans="1:10" ht="27" customHeight="1">
      <c r="A15" s="31">
        <v>12</v>
      </c>
      <c r="B15" s="103"/>
      <c r="C15" s="104"/>
      <c r="D15" s="108"/>
      <c r="E15" s="28" t="s">
        <v>25</v>
      </c>
      <c r="F15" s="27" t="s">
        <v>99</v>
      </c>
      <c r="G15" s="21">
        <v>99</v>
      </c>
      <c r="H15" s="37">
        <v>45991</v>
      </c>
      <c r="I15" s="73" t="s">
        <v>23</v>
      </c>
      <c r="J15" s="42"/>
    </row>
    <row r="16" spans="1:10" ht="27" customHeight="1">
      <c r="A16" s="30">
        <v>13</v>
      </c>
      <c r="B16" s="103"/>
      <c r="C16" s="104"/>
      <c r="D16" s="108"/>
      <c r="E16" s="28" t="s">
        <v>24</v>
      </c>
      <c r="F16" s="27" t="s">
        <v>26</v>
      </c>
      <c r="G16" s="21" t="s">
        <v>49</v>
      </c>
      <c r="H16" s="28" t="s">
        <v>96</v>
      </c>
      <c r="I16" s="73" t="s">
        <v>101</v>
      </c>
      <c r="J16" s="42"/>
    </row>
    <row r="17" spans="1:10" ht="27" customHeight="1">
      <c r="A17" s="31">
        <v>14</v>
      </c>
      <c r="B17" s="103"/>
      <c r="C17" s="104"/>
      <c r="D17" s="108"/>
      <c r="E17" s="28" t="s">
        <v>24</v>
      </c>
      <c r="F17" s="27" t="s">
        <v>99</v>
      </c>
      <c r="G17" s="21">
        <v>11</v>
      </c>
      <c r="H17" s="28" t="s">
        <v>96</v>
      </c>
      <c r="I17" s="73" t="s">
        <v>101</v>
      </c>
      <c r="J17" s="42"/>
    </row>
    <row r="18" spans="1:10" ht="27" customHeight="1">
      <c r="A18" s="30">
        <v>15</v>
      </c>
      <c r="B18" s="103"/>
      <c r="C18" s="104"/>
      <c r="D18" s="108"/>
      <c r="E18" s="28" t="s">
        <v>24</v>
      </c>
      <c r="F18" s="27" t="s">
        <v>42</v>
      </c>
      <c r="G18" s="21" t="s">
        <v>45</v>
      </c>
      <c r="H18" s="28" t="s">
        <v>96</v>
      </c>
      <c r="I18" s="73" t="s">
        <v>101</v>
      </c>
      <c r="J18" s="42"/>
    </row>
    <row r="19" spans="1:10" ht="27" customHeight="1">
      <c r="A19" s="31">
        <v>16</v>
      </c>
      <c r="B19" s="103"/>
      <c r="C19" s="104"/>
      <c r="D19" s="108"/>
      <c r="E19" s="28" t="s">
        <v>24</v>
      </c>
      <c r="F19" s="27" t="s">
        <v>99</v>
      </c>
      <c r="G19" s="21">
        <v>69</v>
      </c>
      <c r="H19" s="28" t="s">
        <v>96</v>
      </c>
      <c r="I19" s="73" t="s">
        <v>101</v>
      </c>
      <c r="J19" s="42"/>
    </row>
    <row r="20" spans="1:10" ht="27" customHeight="1">
      <c r="A20" s="30">
        <v>17</v>
      </c>
      <c r="B20" s="103"/>
      <c r="C20" s="104"/>
      <c r="D20" s="108"/>
      <c r="E20" s="28" t="s">
        <v>24</v>
      </c>
      <c r="F20" s="27" t="s">
        <v>42</v>
      </c>
      <c r="G20" s="21" t="s">
        <v>47</v>
      </c>
      <c r="H20" s="28" t="s">
        <v>96</v>
      </c>
      <c r="I20" s="73" t="s">
        <v>101</v>
      </c>
      <c r="J20" s="42"/>
    </row>
    <row r="21" spans="1:10" ht="27" customHeight="1">
      <c r="A21" s="31">
        <v>18</v>
      </c>
      <c r="B21" s="103"/>
      <c r="C21" s="104"/>
      <c r="D21" s="108"/>
      <c r="E21" s="28" t="s">
        <v>24</v>
      </c>
      <c r="F21" s="27" t="s">
        <v>99</v>
      </c>
      <c r="G21" s="21" t="s">
        <v>102</v>
      </c>
      <c r="H21" s="37">
        <v>45991</v>
      </c>
      <c r="I21" s="73" t="s">
        <v>101</v>
      </c>
      <c r="J21" s="42"/>
    </row>
    <row r="22" spans="1:10" ht="27" customHeight="1">
      <c r="A22" s="30">
        <v>19</v>
      </c>
      <c r="B22" s="103"/>
      <c r="C22" s="104"/>
      <c r="D22" s="108"/>
      <c r="E22" s="28" t="s">
        <v>25</v>
      </c>
      <c r="F22" s="27" t="s">
        <v>103</v>
      </c>
      <c r="G22" s="21" t="s">
        <v>104</v>
      </c>
      <c r="H22" s="37">
        <v>45961</v>
      </c>
      <c r="I22" s="73" t="s">
        <v>23</v>
      </c>
      <c r="J22" s="42"/>
    </row>
    <row r="23" spans="1:10" ht="27" customHeight="1">
      <c r="A23" s="31">
        <v>20</v>
      </c>
      <c r="B23" s="103"/>
      <c r="C23" s="104"/>
      <c r="D23" s="108"/>
      <c r="E23" s="28" t="s">
        <v>25</v>
      </c>
      <c r="F23" s="27" t="s">
        <v>99</v>
      </c>
      <c r="G23" s="21" t="s">
        <v>105</v>
      </c>
      <c r="H23" s="37">
        <v>45961</v>
      </c>
      <c r="I23" s="73" t="s">
        <v>23</v>
      </c>
      <c r="J23" s="42"/>
    </row>
    <row r="24" spans="1:10" ht="27" customHeight="1">
      <c r="A24" s="30">
        <v>21</v>
      </c>
      <c r="B24" s="103"/>
      <c r="C24" s="104"/>
      <c r="D24" s="108"/>
      <c r="E24" s="28" t="s">
        <v>25</v>
      </c>
      <c r="F24" s="27" t="s">
        <v>99</v>
      </c>
      <c r="G24" s="21" t="s">
        <v>106</v>
      </c>
      <c r="H24" s="37">
        <v>45961</v>
      </c>
      <c r="I24" s="73" t="s">
        <v>23</v>
      </c>
      <c r="J24" s="42"/>
    </row>
    <row r="25" spans="1:10" ht="27" customHeight="1">
      <c r="A25" s="31">
        <v>22</v>
      </c>
      <c r="B25" s="103"/>
      <c r="C25" s="104"/>
      <c r="D25" s="108"/>
      <c r="E25" s="28" t="s">
        <v>25</v>
      </c>
      <c r="F25" s="27" t="s">
        <v>99</v>
      </c>
      <c r="G25" s="21" t="s">
        <v>107</v>
      </c>
      <c r="H25" s="37">
        <v>45961</v>
      </c>
      <c r="I25" s="73" t="s">
        <v>23</v>
      </c>
      <c r="J25" s="42"/>
    </row>
    <row r="26" spans="1:10" ht="27" customHeight="1">
      <c r="A26" s="30">
        <v>23</v>
      </c>
      <c r="B26" s="103"/>
      <c r="C26" s="104"/>
      <c r="D26" s="108"/>
      <c r="E26" s="28" t="s">
        <v>25</v>
      </c>
      <c r="F26" s="27" t="s">
        <v>27</v>
      </c>
      <c r="G26" s="21" t="s">
        <v>108</v>
      </c>
      <c r="H26" s="37" t="s">
        <v>109</v>
      </c>
      <c r="I26" s="73" t="s">
        <v>101</v>
      </c>
      <c r="J26" s="42"/>
    </row>
    <row r="27" spans="1:10" ht="27" customHeight="1">
      <c r="A27" s="31">
        <v>24</v>
      </c>
      <c r="B27" s="103"/>
      <c r="C27" s="104"/>
      <c r="D27" s="108"/>
      <c r="E27" s="28" t="s">
        <v>25</v>
      </c>
      <c r="F27" s="27" t="s">
        <v>26</v>
      </c>
      <c r="G27" s="21" t="s">
        <v>110</v>
      </c>
      <c r="H27" s="37">
        <v>45930</v>
      </c>
      <c r="I27" s="73" t="s">
        <v>8</v>
      </c>
      <c r="J27" s="42"/>
    </row>
    <row r="28" spans="1:10" ht="27" customHeight="1">
      <c r="A28" s="30">
        <v>25</v>
      </c>
      <c r="B28" s="103"/>
      <c r="C28" s="104"/>
      <c r="D28" s="108"/>
      <c r="E28" s="28" t="s">
        <v>25</v>
      </c>
      <c r="F28" s="27" t="s">
        <v>111</v>
      </c>
      <c r="G28" s="21" t="s">
        <v>112</v>
      </c>
      <c r="H28" s="37">
        <v>45930</v>
      </c>
      <c r="I28" s="73" t="s">
        <v>8</v>
      </c>
      <c r="J28" s="42"/>
    </row>
    <row r="29" spans="1:10" ht="27" customHeight="1">
      <c r="A29" s="31">
        <v>26</v>
      </c>
      <c r="B29" s="103"/>
      <c r="C29" s="104"/>
      <c r="D29" s="108"/>
      <c r="E29" s="28" t="s">
        <v>25</v>
      </c>
      <c r="F29" s="27" t="s">
        <v>111</v>
      </c>
      <c r="G29" s="21" t="s">
        <v>113</v>
      </c>
      <c r="H29" s="37">
        <v>45930</v>
      </c>
      <c r="I29" s="73" t="s">
        <v>8</v>
      </c>
      <c r="J29" s="42"/>
    </row>
    <row r="30" spans="1:10" ht="27" customHeight="1">
      <c r="A30" s="30">
        <v>27</v>
      </c>
      <c r="B30" s="103"/>
      <c r="C30" s="104"/>
      <c r="D30" s="108"/>
      <c r="E30" s="28" t="s">
        <v>25</v>
      </c>
      <c r="F30" s="27" t="s">
        <v>99</v>
      </c>
      <c r="G30" s="21" t="s">
        <v>114</v>
      </c>
      <c r="H30" s="37">
        <v>45930</v>
      </c>
      <c r="I30" s="73" t="s">
        <v>8</v>
      </c>
      <c r="J30" s="42"/>
    </row>
    <row r="31" spans="1:10" ht="27" customHeight="1">
      <c r="A31" s="31">
        <v>28</v>
      </c>
      <c r="B31" s="103"/>
      <c r="C31" s="104"/>
      <c r="D31" s="108"/>
      <c r="E31" s="28" t="s">
        <v>25</v>
      </c>
      <c r="F31" s="27" t="s">
        <v>27</v>
      </c>
      <c r="G31" s="21" t="s">
        <v>115</v>
      </c>
      <c r="H31" s="37">
        <v>45716</v>
      </c>
      <c r="I31" s="73" t="s">
        <v>116</v>
      </c>
      <c r="J31" s="42"/>
    </row>
    <row r="32" spans="1:10" ht="27" customHeight="1">
      <c r="A32" s="30">
        <v>29</v>
      </c>
      <c r="B32" s="103"/>
      <c r="C32" s="104"/>
      <c r="D32" s="108"/>
      <c r="E32" s="28" t="s">
        <v>24</v>
      </c>
      <c r="F32" s="27" t="s">
        <v>26</v>
      </c>
      <c r="G32" s="21" t="s">
        <v>117</v>
      </c>
      <c r="H32" s="37">
        <v>45991</v>
      </c>
      <c r="I32" s="73" t="s">
        <v>118</v>
      </c>
      <c r="J32" s="42"/>
    </row>
    <row r="33" spans="1:10" ht="27" customHeight="1">
      <c r="A33" s="31">
        <v>30</v>
      </c>
      <c r="B33" s="103"/>
      <c r="C33" s="104"/>
      <c r="D33" s="108"/>
      <c r="E33" s="28" t="s">
        <v>24</v>
      </c>
      <c r="F33" s="27" t="s">
        <v>26</v>
      </c>
      <c r="G33" s="21" t="s">
        <v>119</v>
      </c>
      <c r="H33" s="37">
        <v>45991</v>
      </c>
      <c r="I33" s="73" t="s">
        <v>18</v>
      </c>
      <c r="J33" s="42"/>
    </row>
    <row r="34" spans="1:10" ht="27" customHeight="1">
      <c r="A34" s="30">
        <v>31</v>
      </c>
      <c r="B34" s="103"/>
      <c r="C34" s="104"/>
      <c r="D34" s="108"/>
      <c r="E34" s="28" t="s">
        <v>24</v>
      </c>
      <c r="F34" s="27" t="s">
        <v>26</v>
      </c>
      <c r="G34" s="21" t="s">
        <v>120</v>
      </c>
      <c r="H34" s="37">
        <v>45961</v>
      </c>
      <c r="I34" s="73" t="s">
        <v>18</v>
      </c>
      <c r="J34" s="42"/>
    </row>
    <row r="35" spans="1:10" ht="27" customHeight="1">
      <c r="A35" s="31">
        <v>32</v>
      </c>
      <c r="B35" s="103"/>
      <c r="C35" s="104"/>
      <c r="D35" s="108"/>
      <c r="E35" s="28" t="s">
        <v>25</v>
      </c>
      <c r="F35" s="27" t="s">
        <v>121</v>
      </c>
      <c r="G35" s="21" t="s">
        <v>122</v>
      </c>
      <c r="H35" s="37">
        <v>45930</v>
      </c>
      <c r="I35" s="73" t="s">
        <v>18</v>
      </c>
      <c r="J35" s="42"/>
    </row>
    <row r="36" spans="1:10" ht="27" customHeight="1">
      <c r="A36" s="30">
        <v>33</v>
      </c>
      <c r="B36" s="103"/>
      <c r="C36" s="104"/>
      <c r="D36" s="108"/>
      <c r="E36" s="28" t="s">
        <v>24</v>
      </c>
      <c r="F36" s="27" t="s">
        <v>26</v>
      </c>
      <c r="G36" s="21" t="s">
        <v>123</v>
      </c>
      <c r="H36" s="37">
        <v>45747</v>
      </c>
      <c r="I36" s="73" t="s">
        <v>22</v>
      </c>
      <c r="J36" s="42"/>
    </row>
    <row r="37" spans="1:10" ht="27" customHeight="1">
      <c r="A37" s="31">
        <v>34</v>
      </c>
      <c r="B37" s="103"/>
      <c r="C37" s="104"/>
      <c r="D37" s="108"/>
      <c r="E37" s="28" t="s">
        <v>25</v>
      </c>
      <c r="F37" s="27" t="s">
        <v>99</v>
      </c>
      <c r="G37" s="40" t="s">
        <v>125</v>
      </c>
      <c r="H37" s="37">
        <v>45747</v>
      </c>
      <c r="I37" s="73" t="s">
        <v>22</v>
      </c>
      <c r="J37" s="42"/>
    </row>
    <row r="38" spans="1:10" ht="27" customHeight="1">
      <c r="A38" s="30">
        <v>35</v>
      </c>
      <c r="B38" s="103"/>
      <c r="C38" s="104"/>
      <c r="D38" s="108"/>
      <c r="E38" s="28" t="s">
        <v>24</v>
      </c>
      <c r="F38" s="27" t="s">
        <v>26</v>
      </c>
      <c r="G38" s="21" t="s">
        <v>124</v>
      </c>
      <c r="H38" s="37">
        <v>45747</v>
      </c>
      <c r="I38" s="73" t="s">
        <v>22</v>
      </c>
      <c r="J38" s="42"/>
    </row>
    <row r="39" spans="1:10" ht="27" customHeight="1">
      <c r="A39" s="31">
        <v>36</v>
      </c>
      <c r="B39" s="103"/>
      <c r="C39" s="104"/>
      <c r="D39" s="108"/>
      <c r="E39" s="28" t="s">
        <v>25</v>
      </c>
      <c r="F39" s="27" t="s">
        <v>99</v>
      </c>
      <c r="G39" s="40" t="s">
        <v>126</v>
      </c>
      <c r="H39" s="37">
        <v>45747</v>
      </c>
      <c r="I39" s="73" t="s">
        <v>22</v>
      </c>
      <c r="J39" s="42"/>
    </row>
    <row r="40" spans="1:10" ht="27" customHeight="1">
      <c r="A40" s="30">
        <v>37</v>
      </c>
      <c r="B40" s="103"/>
      <c r="C40" s="104"/>
      <c r="D40" s="108"/>
      <c r="E40" s="28" t="s">
        <v>24</v>
      </c>
      <c r="F40" s="27" t="s">
        <v>111</v>
      </c>
      <c r="G40" s="21" t="s">
        <v>127</v>
      </c>
      <c r="H40" s="37">
        <v>45747</v>
      </c>
      <c r="I40" s="73" t="s">
        <v>22</v>
      </c>
      <c r="J40" s="42"/>
    </row>
    <row r="41" spans="1:10" ht="27" customHeight="1">
      <c r="A41" s="31">
        <v>38</v>
      </c>
      <c r="B41" s="103"/>
      <c r="C41" s="104"/>
      <c r="D41" s="108"/>
      <c r="E41" s="28" t="s">
        <v>25</v>
      </c>
      <c r="F41" s="27" t="s">
        <v>99</v>
      </c>
      <c r="G41" s="40" t="s">
        <v>128</v>
      </c>
      <c r="H41" s="37">
        <v>45747</v>
      </c>
      <c r="I41" s="73" t="s">
        <v>22</v>
      </c>
      <c r="J41" s="42"/>
    </row>
    <row r="42" spans="1:10" ht="27" customHeight="1">
      <c r="A42" s="30">
        <v>39</v>
      </c>
      <c r="B42" s="103"/>
      <c r="C42" s="104"/>
      <c r="D42" s="108"/>
      <c r="E42" s="28" t="s">
        <v>24</v>
      </c>
      <c r="F42" s="27" t="s">
        <v>111</v>
      </c>
      <c r="G42" s="21" t="s">
        <v>129</v>
      </c>
      <c r="H42" s="37">
        <v>45747</v>
      </c>
      <c r="I42" s="73" t="s">
        <v>22</v>
      </c>
      <c r="J42" s="42"/>
    </row>
    <row r="43" spans="1:10" ht="27" customHeight="1">
      <c r="A43" s="31">
        <v>40</v>
      </c>
      <c r="B43" s="103"/>
      <c r="C43" s="104"/>
      <c r="D43" s="108"/>
      <c r="E43" s="28" t="s">
        <v>25</v>
      </c>
      <c r="F43" s="27" t="s">
        <v>99</v>
      </c>
      <c r="G43" s="40" t="s">
        <v>130</v>
      </c>
      <c r="H43" s="37">
        <v>45747</v>
      </c>
      <c r="I43" s="73" t="s">
        <v>22</v>
      </c>
      <c r="J43" s="42"/>
    </row>
    <row r="44" spans="1:10" ht="27" customHeight="1">
      <c r="A44" s="30">
        <v>41</v>
      </c>
      <c r="B44" s="103"/>
      <c r="C44" s="104"/>
      <c r="D44" s="108"/>
      <c r="E44" s="28" t="s">
        <v>25</v>
      </c>
      <c r="F44" s="27" t="s">
        <v>26</v>
      </c>
      <c r="G44" s="21" t="s">
        <v>131</v>
      </c>
      <c r="H44" s="37">
        <v>45961</v>
      </c>
      <c r="I44" s="73" t="s">
        <v>22</v>
      </c>
      <c r="J44" s="42"/>
    </row>
    <row r="45" spans="1:10" ht="27" customHeight="1">
      <c r="A45" s="31">
        <v>42</v>
      </c>
      <c r="B45" s="103"/>
      <c r="C45" s="104"/>
      <c r="D45" s="108"/>
      <c r="E45" s="28" t="s">
        <v>25</v>
      </c>
      <c r="F45" s="27" t="s">
        <v>99</v>
      </c>
      <c r="G45" s="40" t="s">
        <v>132</v>
      </c>
      <c r="H45" s="37">
        <v>45961</v>
      </c>
      <c r="I45" s="73" t="s">
        <v>22</v>
      </c>
      <c r="J45" s="42"/>
    </row>
    <row r="46" spans="1:10" ht="27" customHeight="1">
      <c r="A46" s="30">
        <v>43</v>
      </c>
      <c r="B46" s="103"/>
      <c r="C46" s="104"/>
      <c r="D46" s="108"/>
      <c r="E46" s="28" t="s">
        <v>24</v>
      </c>
      <c r="F46" s="27" t="s">
        <v>27</v>
      </c>
      <c r="G46" s="21" t="s">
        <v>133</v>
      </c>
      <c r="H46" s="37">
        <v>45961</v>
      </c>
      <c r="I46" s="73" t="s">
        <v>22</v>
      </c>
      <c r="J46" s="42"/>
    </row>
    <row r="47" spans="1:10" ht="27" customHeight="1">
      <c r="A47" s="31">
        <v>44</v>
      </c>
      <c r="B47" s="103"/>
      <c r="C47" s="104"/>
      <c r="D47" s="108"/>
      <c r="E47" s="28" t="s">
        <v>25</v>
      </c>
      <c r="F47" s="27" t="s">
        <v>99</v>
      </c>
      <c r="G47" s="40" t="s">
        <v>134</v>
      </c>
      <c r="H47" s="37">
        <v>45941</v>
      </c>
      <c r="I47" s="73" t="s">
        <v>22</v>
      </c>
      <c r="J47" s="42"/>
    </row>
    <row r="48" spans="1:10" ht="27" customHeight="1">
      <c r="A48" s="30">
        <v>45</v>
      </c>
      <c r="B48" s="103"/>
      <c r="C48" s="104"/>
      <c r="D48" s="108"/>
      <c r="E48" s="28" t="s">
        <v>25</v>
      </c>
      <c r="F48" s="27" t="s">
        <v>103</v>
      </c>
      <c r="G48" s="21" t="s">
        <v>135</v>
      </c>
      <c r="H48" s="37">
        <v>45961</v>
      </c>
      <c r="I48" s="73" t="s">
        <v>22</v>
      </c>
      <c r="J48" s="42"/>
    </row>
    <row r="49" spans="1:10" ht="27" customHeight="1">
      <c r="A49" s="31">
        <v>46</v>
      </c>
      <c r="B49" s="103"/>
      <c r="C49" s="104"/>
      <c r="D49" s="108"/>
      <c r="E49" s="28" t="s">
        <v>25</v>
      </c>
      <c r="F49" s="27" t="s">
        <v>99</v>
      </c>
      <c r="G49" s="40" t="s">
        <v>136</v>
      </c>
      <c r="H49" s="37">
        <v>45961</v>
      </c>
      <c r="I49" s="73" t="s">
        <v>22</v>
      </c>
      <c r="J49" s="42"/>
    </row>
    <row r="50" spans="1:10" ht="27" customHeight="1">
      <c r="A50" s="30">
        <v>47</v>
      </c>
      <c r="B50" s="103"/>
      <c r="C50" s="104"/>
      <c r="D50" s="108"/>
      <c r="E50" s="28" t="s">
        <v>25</v>
      </c>
      <c r="F50" s="27" t="s">
        <v>26</v>
      </c>
      <c r="G50" s="21" t="s">
        <v>137</v>
      </c>
      <c r="H50" s="37">
        <v>45991</v>
      </c>
      <c r="I50" s="73" t="s">
        <v>22</v>
      </c>
      <c r="J50" s="42"/>
    </row>
    <row r="51" spans="1:10" ht="27" customHeight="1">
      <c r="A51" s="31">
        <v>48</v>
      </c>
      <c r="B51" s="103"/>
      <c r="C51" s="104"/>
      <c r="D51" s="108"/>
      <c r="E51" s="28" t="s">
        <v>25</v>
      </c>
      <c r="F51" s="27" t="s">
        <v>99</v>
      </c>
      <c r="G51" s="21" t="s">
        <v>138</v>
      </c>
      <c r="H51" s="37">
        <v>45991</v>
      </c>
      <c r="I51" s="73" t="s">
        <v>22</v>
      </c>
      <c r="J51" s="42"/>
    </row>
    <row r="52" spans="1:10" ht="27" customHeight="1">
      <c r="A52" s="30">
        <v>49</v>
      </c>
      <c r="B52" s="103"/>
      <c r="C52" s="104"/>
      <c r="D52" s="108"/>
      <c r="E52" s="28" t="s">
        <v>25</v>
      </c>
      <c r="F52" s="27" t="s">
        <v>111</v>
      </c>
      <c r="G52" s="21" t="s">
        <v>139</v>
      </c>
      <c r="H52" s="37">
        <v>45991</v>
      </c>
      <c r="I52" s="73" t="s">
        <v>22</v>
      </c>
      <c r="J52" s="42"/>
    </row>
    <row r="53" spans="1:10" ht="27" customHeight="1">
      <c r="A53" s="31">
        <v>50</v>
      </c>
      <c r="B53" s="103"/>
      <c r="C53" s="104"/>
      <c r="D53" s="108"/>
      <c r="E53" s="28" t="s">
        <v>25</v>
      </c>
      <c r="F53" s="27" t="s">
        <v>99</v>
      </c>
      <c r="G53" s="21" t="s">
        <v>128</v>
      </c>
      <c r="H53" s="37">
        <v>45991</v>
      </c>
      <c r="I53" s="73" t="s">
        <v>22</v>
      </c>
      <c r="J53" s="42"/>
    </row>
    <row r="54" spans="1:10" ht="27" customHeight="1">
      <c r="A54" s="26">
        <v>51</v>
      </c>
      <c r="B54" s="103"/>
      <c r="C54" s="104"/>
      <c r="D54" s="108"/>
      <c r="E54" s="28" t="s">
        <v>25</v>
      </c>
      <c r="F54" s="27" t="s">
        <v>26</v>
      </c>
      <c r="G54" s="21" t="s">
        <v>140</v>
      </c>
      <c r="H54" s="37">
        <v>45869</v>
      </c>
      <c r="I54" s="73" t="s">
        <v>22</v>
      </c>
      <c r="J54" s="42"/>
    </row>
    <row r="55" spans="1:10" ht="27" customHeight="1">
      <c r="A55" s="26">
        <v>52</v>
      </c>
      <c r="B55" s="103"/>
      <c r="C55" s="104"/>
      <c r="D55" s="108"/>
      <c r="E55" s="28" t="s">
        <v>24</v>
      </c>
      <c r="F55" s="27" t="s">
        <v>26</v>
      </c>
      <c r="G55" s="41" t="s">
        <v>141</v>
      </c>
      <c r="H55" s="37">
        <v>45747</v>
      </c>
      <c r="I55" s="73" t="s">
        <v>22</v>
      </c>
      <c r="J55" s="42"/>
    </row>
    <row r="56" spans="1:10" ht="27" customHeight="1">
      <c r="A56" s="82">
        <v>53</v>
      </c>
      <c r="B56" s="105"/>
      <c r="C56" s="106"/>
      <c r="D56" s="109"/>
      <c r="E56" s="81" t="s">
        <v>24</v>
      </c>
      <c r="F56" s="83" t="s">
        <v>26</v>
      </c>
      <c r="G56" s="21" t="s">
        <v>199</v>
      </c>
      <c r="H56" s="37">
        <v>45960</v>
      </c>
      <c r="I56" s="88" t="s">
        <v>200</v>
      </c>
      <c r="J56" s="42"/>
    </row>
    <row r="57" spans="1:10" ht="30" customHeight="1">
      <c r="G57" s="4"/>
      <c r="H57" s="95" t="s">
        <v>196</v>
      </c>
      <c r="I57" s="95"/>
      <c r="J57" s="74">
        <f>SUM(J4:J55)</f>
        <v>0</v>
      </c>
    </row>
    <row r="58" spans="1:10" ht="15">
      <c r="B58" s="93"/>
      <c r="C58" s="93"/>
      <c r="D58" s="93"/>
      <c r="E58" s="16"/>
      <c r="F58" s="11"/>
    </row>
    <row r="59" spans="1:10" ht="15">
      <c r="B59" s="2"/>
      <c r="C59" s="2"/>
      <c r="D59" s="2"/>
      <c r="E59" s="2"/>
      <c r="F59" s="2"/>
    </row>
    <row r="60" spans="1:10" ht="15">
      <c r="B60" s="93"/>
      <c r="C60" s="93"/>
      <c r="D60" s="93"/>
      <c r="E60" s="16"/>
      <c r="F60" s="11"/>
      <c r="H60" s="84" t="s">
        <v>197</v>
      </c>
      <c r="I60" s="76"/>
      <c r="J60" s="76"/>
    </row>
    <row r="61" spans="1:10" ht="15">
      <c r="H61" s="2"/>
      <c r="I61" s="2"/>
      <c r="J61" s="38"/>
    </row>
    <row r="62" spans="1:10" ht="15">
      <c r="H62" s="76"/>
      <c r="I62" s="76"/>
      <c r="J62" s="76"/>
    </row>
  </sheetData>
  <mergeCells count="8">
    <mergeCell ref="H57:I57"/>
    <mergeCell ref="A1:J1"/>
    <mergeCell ref="B4:C56"/>
    <mergeCell ref="D4:D56"/>
    <mergeCell ref="B60:D60"/>
    <mergeCell ref="B2:C2"/>
    <mergeCell ref="B3:C3"/>
    <mergeCell ref="B58:D58"/>
  </mergeCells>
  <printOptions horizontalCentered="1" verticalCentered="1"/>
  <pageMargins left="0" right="0" top="0.55118110236220474" bottom="0.15748031496062992" header="0.31496062992125984" footer="0.31496062992125984"/>
  <pageSetup paperSize="9" scale="49" orientation="portrait" r:id="rId1"/>
  <headerFooter>
    <oddHeader>&amp;RZałącznik nr.......</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6"/>
  <sheetViews>
    <sheetView view="pageBreakPreview" zoomScale="115" zoomScaleNormal="100" zoomScaleSheetLayoutView="115" workbookViewId="0">
      <selection sqref="A1:F1"/>
    </sheetView>
  </sheetViews>
  <sheetFormatPr defaultRowHeight="14.25"/>
  <cols>
    <col min="1" max="1" width="5.28515625" style="1" customWidth="1"/>
    <col min="2" max="2" width="37.85546875" style="1" customWidth="1"/>
    <col min="3" max="3" width="23.5703125" style="1" customWidth="1"/>
    <col min="4" max="4" width="18.7109375" style="1" customWidth="1"/>
    <col min="5" max="5" width="27" style="1" customWidth="1"/>
    <col min="6" max="6" width="16.28515625" style="1" customWidth="1"/>
    <col min="7" max="7" width="11.7109375" style="1" customWidth="1"/>
    <col min="8" max="8" width="15.28515625" style="1" customWidth="1"/>
    <col min="9" max="16384" width="9.140625" style="1"/>
  </cols>
  <sheetData>
    <row r="1" spans="1:8" ht="60.75" customHeight="1">
      <c r="A1" s="111" t="s">
        <v>204</v>
      </c>
      <c r="B1" s="111"/>
      <c r="C1" s="111"/>
      <c r="D1" s="111"/>
      <c r="E1" s="111"/>
      <c r="F1" s="111"/>
    </row>
    <row r="2" spans="1:8" ht="38.25">
      <c r="A2" s="26" t="s">
        <v>0</v>
      </c>
      <c r="B2" s="26" t="s">
        <v>2</v>
      </c>
      <c r="C2" s="26" t="s">
        <v>11</v>
      </c>
      <c r="D2" s="27" t="s">
        <v>33</v>
      </c>
      <c r="E2" s="27" t="s">
        <v>10</v>
      </c>
      <c r="F2" s="27" t="s">
        <v>28</v>
      </c>
      <c r="G2" s="62" t="s">
        <v>194</v>
      </c>
      <c r="H2" s="62" t="s">
        <v>195</v>
      </c>
    </row>
    <row r="3" spans="1:8" ht="60.75" customHeight="1">
      <c r="A3" s="99">
        <v>1</v>
      </c>
      <c r="B3" s="100" t="s">
        <v>38</v>
      </c>
      <c r="C3" s="27" t="s">
        <v>12</v>
      </c>
      <c r="D3" s="28" t="s">
        <v>175</v>
      </c>
      <c r="E3" s="9" t="s">
        <v>176</v>
      </c>
      <c r="F3" s="26">
        <v>2</v>
      </c>
      <c r="G3" s="67"/>
      <c r="H3" s="75">
        <f>F3*G3</f>
        <v>0</v>
      </c>
    </row>
    <row r="4" spans="1:8" ht="60.75" customHeight="1">
      <c r="A4" s="99"/>
      <c r="B4" s="100"/>
      <c r="C4" s="27" t="s">
        <v>12</v>
      </c>
      <c r="D4" s="28" t="s">
        <v>175</v>
      </c>
      <c r="E4" s="9" t="s">
        <v>177</v>
      </c>
      <c r="F4" s="26">
        <v>2</v>
      </c>
      <c r="G4" s="42"/>
      <c r="H4" s="75">
        <f t="shared" ref="H4:H10" si="0">F4*G4</f>
        <v>0</v>
      </c>
    </row>
    <row r="5" spans="1:8" ht="60.75" customHeight="1">
      <c r="A5" s="99"/>
      <c r="B5" s="100"/>
      <c r="C5" s="27" t="s">
        <v>12</v>
      </c>
      <c r="D5" s="28" t="s">
        <v>178</v>
      </c>
      <c r="E5" s="9" t="s">
        <v>179</v>
      </c>
      <c r="F5" s="26">
        <v>2</v>
      </c>
      <c r="G5" s="42"/>
      <c r="H5" s="75">
        <f t="shared" si="0"/>
        <v>0</v>
      </c>
    </row>
    <row r="6" spans="1:8" ht="60.75" customHeight="1">
      <c r="A6" s="99"/>
      <c r="B6" s="100"/>
      <c r="C6" s="27" t="s">
        <v>13</v>
      </c>
      <c r="D6" s="28" t="s">
        <v>180</v>
      </c>
      <c r="E6" s="9" t="s">
        <v>39</v>
      </c>
      <c r="F6" s="26">
        <v>2</v>
      </c>
      <c r="G6" s="42"/>
      <c r="H6" s="75">
        <f t="shared" si="0"/>
        <v>0</v>
      </c>
    </row>
    <row r="7" spans="1:8" ht="60.75" customHeight="1">
      <c r="A7" s="99"/>
      <c r="B7" s="100"/>
      <c r="C7" s="27" t="s">
        <v>14</v>
      </c>
      <c r="D7" s="28" t="s">
        <v>175</v>
      </c>
      <c r="E7" s="7" t="s">
        <v>181</v>
      </c>
      <c r="F7" s="26">
        <v>2</v>
      </c>
      <c r="G7" s="42"/>
      <c r="H7" s="75">
        <f t="shared" si="0"/>
        <v>0</v>
      </c>
    </row>
    <row r="8" spans="1:8" ht="60.75" customHeight="1">
      <c r="A8" s="99"/>
      <c r="B8" s="100"/>
      <c r="C8" s="27" t="s">
        <v>186</v>
      </c>
      <c r="D8" s="28" t="s">
        <v>183</v>
      </c>
      <c r="E8" s="9" t="s">
        <v>182</v>
      </c>
      <c r="F8" s="26">
        <v>1</v>
      </c>
      <c r="G8" s="42"/>
      <c r="H8" s="75">
        <f t="shared" si="0"/>
        <v>0</v>
      </c>
    </row>
    <row r="9" spans="1:8" ht="60.75" customHeight="1">
      <c r="A9" s="99"/>
      <c r="B9" s="100"/>
      <c r="C9" s="27" t="s">
        <v>184</v>
      </c>
      <c r="D9" s="28" t="s">
        <v>183</v>
      </c>
      <c r="E9" s="9" t="s">
        <v>185</v>
      </c>
      <c r="F9" s="26">
        <v>1</v>
      </c>
      <c r="G9" s="42"/>
      <c r="H9" s="75">
        <f t="shared" si="0"/>
        <v>0</v>
      </c>
    </row>
    <row r="10" spans="1:8" ht="60.75" customHeight="1">
      <c r="A10" s="99"/>
      <c r="B10" s="100"/>
      <c r="C10" s="27" t="s">
        <v>184</v>
      </c>
      <c r="D10" s="28" t="s">
        <v>180</v>
      </c>
      <c r="E10" s="9" t="s">
        <v>182</v>
      </c>
      <c r="F10" s="26">
        <v>1</v>
      </c>
      <c r="G10" s="42"/>
      <c r="H10" s="75">
        <f t="shared" si="0"/>
        <v>0</v>
      </c>
    </row>
    <row r="11" spans="1:8" ht="31.5" customHeight="1">
      <c r="A11" s="42"/>
      <c r="B11" s="42"/>
      <c r="C11" s="42"/>
      <c r="D11" s="53"/>
      <c r="E11" s="54" t="s">
        <v>198</v>
      </c>
      <c r="F11" s="53">
        <f>SUM(F3:F10)</f>
        <v>13</v>
      </c>
      <c r="G11" s="42"/>
      <c r="H11" s="74">
        <f>SUM(H3:H10)</f>
        <v>0</v>
      </c>
    </row>
    <row r="12" spans="1:8" ht="15">
      <c r="D12" s="3"/>
      <c r="E12" s="3"/>
      <c r="F12" s="4"/>
    </row>
    <row r="13" spans="1:8" ht="15">
      <c r="B13" s="10"/>
      <c r="C13" s="10"/>
    </row>
    <row r="14" spans="1:8" ht="15">
      <c r="B14" s="2"/>
      <c r="C14" s="2"/>
      <c r="E14" s="84" t="s">
        <v>197</v>
      </c>
      <c r="F14" s="2"/>
      <c r="G14" s="10"/>
    </row>
    <row r="15" spans="1:8" ht="15">
      <c r="B15" s="10"/>
      <c r="C15" s="10"/>
    </row>
    <row r="16" spans="1:8" ht="15">
      <c r="G16" s="10"/>
    </row>
  </sheetData>
  <mergeCells count="3">
    <mergeCell ref="B3:B10"/>
    <mergeCell ref="A1:F1"/>
    <mergeCell ref="A3:A10"/>
  </mergeCells>
  <printOptions horizontalCentered="1"/>
  <pageMargins left="0.11811023622047245" right="0.11811023622047245" top="0.94488188976377963" bottom="0.15748031496062992" header="0.39370078740157483" footer="0"/>
  <pageSetup paperSize="9" scale="75" orientation="landscape" r:id="rId1"/>
  <headerFooter>
    <oddHeader xml:space="preserve">&amp;RZałącznik nr......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5"/>
  <sheetViews>
    <sheetView view="pageBreakPreview" zoomScale="115" zoomScaleNormal="100" zoomScaleSheetLayoutView="115" workbookViewId="0">
      <selection sqref="A1:I1"/>
    </sheetView>
  </sheetViews>
  <sheetFormatPr defaultRowHeight="14.25"/>
  <cols>
    <col min="1" max="1" width="5.85546875" style="1" customWidth="1"/>
    <col min="2" max="2" width="25.28515625" style="1" customWidth="1"/>
    <col min="3" max="3" width="35.140625" style="1" customWidth="1"/>
    <col min="4" max="4" width="15.140625" style="1" customWidth="1"/>
    <col min="5" max="5" width="39.85546875" style="1" customWidth="1"/>
    <col min="6" max="6" width="33.85546875" style="1" customWidth="1"/>
    <col min="7" max="7" width="7.7109375" style="1" customWidth="1"/>
    <col min="8" max="8" width="12.5703125" style="1" customWidth="1"/>
    <col min="9" max="9" width="5.28515625" style="1" customWidth="1"/>
    <col min="10" max="16384" width="9.140625" style="1"/>
  </cols>
  <sheetData>
    <row r="1" spans="1:9" ht="57.75" customHeight="1">
      <c r="A1" s="94" t="s">
        <v>205</v>
      </c>
      <c r="B1" s="94"/>
      <c r="C1" s="94"/>
      <c r="D1" s="94"/>
      <c r="E1" s="94"/>
      <c r="F1" s="94"/>
      <c r="G1" s="94"/>
      <c r="H1" s="94"/>
      <c r="I1" s="94"/>
    </row>
    <row r="2" spans="1:9" ht="45">
      <c r="A2" s="55" t="s">
        <v>0</v>
      </c>
      <c r="B2" s="55" t="s">
        <v>2</v>
      </c>
      <c r="C2" s="55" t="s">
        <v>1</v>
      </c>
      <c r="D2" s="24" t="s">
        <v>188</v>
      </c>
      <c r="E2" s="24" t="s">
        <v>189</v>
      </c>
      <c r="F2" s="24" t="s">
        <v>6</v>
      </c>
      <c r="G2" s="55" t="s">
        <v>4</v>
      </c>
      <c r="H2" s="116" t="s">
        <v>194</v>
      </c>
      <c r="I2" s="117"/>
    </row>
    <row r="3" spans="1:9" ht="30" customHeight="1">
      <c r="A3" s="19">
        <v>1</v>
      </c>
      <c r="B3" s="114" t="s">
        <v>187</v>
      </c>
      <c r="C3" s="56" t="s">
        <v>83</v>
      </c>
      <c r="D3" s="58">
        <v>45869</v>
      </c>
      <c r="E3" s="18" t="s">
        <v>40</v>
      </c>
      <c r="F3" s="59" t="s">
        <v>41</v>
      </c>
      <c r="G3" s="19">
        <v>2</v>
      </c>
      <c r="H3" s="118"/>
      <c r="I3" s="119"/>
    </row>
    <row r="4" spans="1:9" ht="30" customHeight="1">
      <c r="A4" s="19">
        <v>2</v>
      </c>
      <c r="B4" s="114"/>
      <c r="C4" s="56" t="s">
        <v>86</v>
      </c>
      <c r="D4" s="58">
        <v>45869</v>
      </c>
      <c r="E4" s="18" t="s">
        <v>190</v>
      </c>
      <c r="F4" s="59" t="s">
        <v>191</v>
      </c>
      <c r="G4" s="19">
        <v>10</v>
      </c>
      <c r="H4" s="120"/>
      <c r="I4" s="121"/>
    </row>
    <row r="5" spans="1:9" ht="30" customHeight="1">
      <c r="A5" s="55">
        <v>3</v>
      </c>
      <c r="B5" s="114"/>
      <c r="C5" s="61" t="s">
        <v>192</v>
      </c>
      <c r="D5" s="60" t="s">
        <v>193</v>
      </c>
      <c r="E5" s="18" t="s">
        <v>40</v>
      </c>
      <c r="F5" s="59" t="s">
        <v>41</v>
      </c>
      <c r="G5" s="55">
        <v>2</v>
      </c>
      <c r="H5" s="120"/>
      <c r="I5" s="121"/>
    </row>
    <row r="6" spans="1:9" ht="30" customHeight="1">
      <c r="A6" s="19">
        <v>4</v>
      </c>
      <c r="B6" s="114"/>
      <c r="C6" s="61" t="s">
        <v>192</v>
      </c>
      <c r="D6" s="60" t="s">
        <v>193</v>
      </c>
      <c r="E6" s="18" t="s">
        <v>40</v>
      </c>
      <c r="F6" s="59" t="s">
        <v>191</v>
      </c>
      <c r="G6" s="19">
        <v>4</v>
      </c>
      <c r="H6" s="120"/>
      <c r="I6" s="121"/>
    </row>
    <row r="7" spans="1:9" ht="30" customHeight="1">
      <c r="A7" s="19">
        <v>5</v>
      </c>
      <c r="B7" s="114"/>
      <c r="C7" s="57" t="s">
        <v>32</v>
      </c>
      <c r="D7" s="17" t="s">
        <v>193</v>
      </c>
      <c r="E7" s="18" t="s">
        <v>40</v>
      </c>
      <c r="F7" s="59" t="s">
        <v>41</v>
      </c>
      <c r="G7" s="19">
        <v>5</v>
      </c>
      <c r="H7" s="120"/>
      <c r="I7" s="121"/>
    </row>
    <row r="8" spans="1:9" ht="31.5" customHeight="1">
      <c r="A8" s="85"/>
      <c r="B8" s="85"/>
      <c r="C8" s="115"/>
      <c r="D8" s="115"/>
      <c r="E8" s="86"/>
      <c r="F8" s="18" t="s">
        <v>196</v>
      </c>
      <c r="G8" s="78">
        <f>SUM(G3:G7)</f>
        <v>23</v>
      </c>
      <c r="H8" s="112">
        <f>SUM(I3:I7)</f>
        <v>0</v>
      </c>
      <c r="I8" s="113"/>
    </row>
    <row r="9" spans="1:9" ht="15">
      <c r="D9" s="3"/>
      <c r="E9" s="4"/>
      <c r="F9" s="5"/>
      <c r="G9" s="5"/>
    </row>
    <row r="10" spans="1:9" ht="15">
      <c r="B10" s="25"/>
      <c r="C10" s="8"/>
    </row>
    <row r="11" spans="1:9" ht="15">
      <c r="B11" s="2"/>
      <c r="C11" s="2"/>
      <c r="F11" s="84" t="s">
        <v>197</v>
      </c>
      <c r="G11" s="84"/>
    </row>
    <row r="12" spans="1:9" ht="15">
      <c r="B12" s="93"/>
      <c r="C12" s="93"/>
      <c r="H12" s="77"/>
    </row>
    <row r="13" spans="1:9" ht="15">
      <c r="E13" s="76"/>
      <c r="F13" s="76"/>
      <c r="G13" s="76"/>
    </row>
    <row r="14" spans="1:9" ht="15">
      <c r="E14" s="2"/>
      <c r="F14" s="2"/>
      <c r="G14" s="2"/>
      <c r="H14" s="77"/>
    </row>
    <row r="15" spans="1:9" ht="15">
      <c r="E15" s="76"/>
      <c r="F15" s="76"/>
      <c r="G15" s="76"/>
    </row>
  </sheetData>
  <mergeCells count="11">
    <mergeCell ref="A1:I1"/>
    <mergeCell ref="H8:I8"/>
    <mergeCell ref="B12:C12"/>
    <mergeCell ref="B3:B7"/>
    <mergeCell ref="C8:D8"/>
    <mergeCell ref="H2:I2"/>
    <mergeCell ref="H3:I3"/>
    <mergeCell ref="H4:I4"/>
    <mergeCell ref="H5:I5"/>
    <mergeCell ref="H6:I6"/>
    <mergeCell ref="H7:I7"/>
  </mergeCells>
  <printOptions horizontalCentered="1" verticalCentered="1"/>
  <pageMargins left="0.11811023622047245" right="0.11811023622047245" top="0.15748031496062992" bottom="0.15748031496062992" header="0.31496062992125984" footer="0.31496062992125984"/>
  <pageSetup paperSize="9" scale="80" orientation="landscape" r:id="rId1"/>
  <headerFooter>
    <oddHeader>&amp;RZałącznik nr......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58"/>
  <sheetViews>
    <sheetView tabSelected="1" view="pageBreakPreview" topLeftCell="A46" zoomScale="115" zoomScaleNormal="100" zoomScaleSheetLayoutView="115" workbookViewId="0">
      <selection sqref="A1:I1"/>
    </sheetView>
  </sheetViews>
  <sheetFormatPr defaultRowHeight="14.25"/>
  <cols>
    <col min="1" max="1" width="6.7109375" style="32" customWidth="1"/>
    <col min="2" max="2" width="11.28515625" style="1" customWidth="1"/>
    <col min="3" max="3" width="14.140625" style="1" customWidth="1"/>
    <col min="4" max="4" width="34" style="1" customWidth="1"/>
    <col min="5" max="5" width="14.140625" style="1" customWidth="1"/>
    <col min="6" max="6" width="12.7109375" style="1" customWidth="1"/>
    <col min="7" max="7" width="20.7109375" style="1" customWidth="1"/>
    <col min="8" max="8" width="22.7109375" style="1" customWidth="1"/>
    <col min="9" max="9" width="18.28515625" style="1" customWidth="1"/>
    <col min="10" max="10" width="17.7109375" style="1" customWidth="1"/>
    <col min="11" max="16384" width="9.140625" style="1"/>
  </cols>
  <sheetData>
    <row r="1" spans="1:9" ht="57.75" customHeight="1">
      <c r="A1" s="94" t="s">
        <v>206</v>
      </c>
      <c r="B1" s="94"/>
      <c r="C1" s="94"/>
      <c r="D1" s="94"/>
      <c r="E1" s="94"/>
      <c r="F1" s="94"/>
      <c r="G1" s="94"/>
      <c r="H1" s="94"/>
      <c r="I1" s="94"/>
    </row>
    <row r="2" spans="1:9" ht="30">
      <c r="A2" s="44" t="s">
        <v>0</v>
      </c>
      <c r="B2" s="122" t="s">
        <v>7</v>
      </c>
      <c r="C2" s="122"/>
      <c r="D2" s="44" t="s">
        <v>2</v>
      </c>
      <c r="E2" s="29" t="s">
        <v>34</v>
      </c>
      <c r="F2" s="45" t="s">
        <v>44</v>
      </c>
      <c r="G2" s="45" t="s">
        <v>20</v>
      </c>
      <c r="H2" s="45" t="s">
        <v>143</v>
      </c>
      <c r="I2" s="62" t="s">
        <v>194</v>
      </c>
    </row>
    <row r="3" spans="1:9" ht="28.5">
      <c r="A3" s="44">
        <v>1</v>
      </c>
      <c r="B3" s="123" t="s">
        <v>5</v>
      </c>
      <c r="C3" s="123"/>
      <c r="D3" s="123" t="s">
        <v>174</v>
      </c>
      <c r="E3" s="46" t="s">
        <v>43</v>
      </c>
      <c r="F3" s="44" t="s">
        <v>45</v>
      </c>
      <c r="G3" s="45" t="s">
        <v>144</v>
      </c>
      <c r="H3" s="79" t="s">
        <v>101</v>
      </c>
      <c r="I3" s="42"/>
    </row>
    <row r="4" spans="1:9" ht="28.5">
      <c r="A4" s="44">
        <v>2</v>
      </c>
      <c r="B4" s="123"/>
      <c r="C4" s="123"/>
      <c r="D4" s="123"/>
      <c r="E4" s="46" t="s">
        <v>43</v>
      </c>
      <c r="F4" s="44" t="s">
        <v>46</v>
      </c>
      <c r="G4" s="45" t="s">
        <v>144</v>
      </c>
      <c r="H4" s="79" t="s">
        <v>101</v>
      </c>
      <c r="I4" s="42"/>
    </row>
    <row r="5" spans="1:9" ht="28.5">
      <c r="A5" s="44">
        <v>3</v>
      </c>
      <c r="B5" s="123"/>
      <c r="C5" s="123"/>
      <c r="D5" s="123"/>
      <c r="E5" s="46" t="s">
        <v>43</v>
      </c>
      <c r="F5" s="44" t="s">
        <v>47</v>
      </c>
      <c r="G5" s="45" t="s">
        <v>144</v>
      </c>
      <c r="H5" s="79" t="s">
        <v>101</v>
      </c>
      <c r="I5" s="42"/>
    </row>
    <row r="6" spans="1:9" ht="28.5">
      <c r="A6" s="44">
        <v>4</v>
      </c>
      <c r="B6" s="123"/>
      <c r="C6" s="123"/>
      <c r="D6" s="123"/>
      <c r="E6" s="46" t="s">
        <v>43</v>
      </c>
      <c r="F6" s="44" t="s">
        <v>48</v>
      </c>
      <c r="G6" s="45" t="s">
        <v>144</v>
      </c>
      <c r="H6" s="79" t="s">
        <v>101</v>
      </c>
      <c r="I6" s="42"/>
    </row>
    <row r="7" spans="1:9" ht="28.5">
      <c r="A7" s="44">
        <v>5</v>
      </c>
      <c r="B7" s="123"/>
      <c r="C7" s="123"/>
      <c r="D7" s="123"/>
      <c r="E7" s="46" t="s">
        <v>43</v>
      </c>
      <c r="F7" s="44" t="s">
        <v>49</v>
      </c>
      <c r="G7" s="45" t="s">
        <v>26</v>
      </c>
      <c r="H7" s="79" t="s">
        <v>101</v>
      </c>
      <c r="I7" s="42"/>
    </row>
    <row r="8" spans="1:9" ht="28.5">
      <c r="A8" s="44">
        <v>6</v>
      </c>
      <c r="B8" s="123"/>
      <c r="C8" s="123"/>
      <c r="D8" s="123"/>
      <c r="E8" s="46" t="s">
        <v>43</v>
      </c>
      <c r="F8" s="44" t="s">
        <v>50</v>
      </c>
      <c r="G8" s="45" t="s">
        <v>51</v>
      </c>
      <c r="H8" s="79" t="s">
        <v>101</v>
      </c>
      <c r="I8" s="42"/>
    </row>
    <row r="9" spans="1:9" ht="28.5">
      <c r="A9" s="44">
        <v>7</v>
      </c>
      <c r="B9" s="123"/>
      <c r="C9" s="123"/>
      <c r="D9" s="123"/>
      <c r="E9" s="46" t="s">
        <v>43</v>
      </c>
      <c r="F9" s="44" t="s">
        <v>52</v>
      </c>
      <c r="G9" s="45" t="s">
        <v>51</v>
      </c>
      <c r="H9" s="79" t="s">
        <v>101</v>
      </c>
      <c r="I9" s="42"/>
    </row>
    <row r="10" spans="1:9" ht="28.5">
      <c r="A10" s="44">
        <v>8</v>
      </c>
      <c r="B10" s="123"/>
      <c r="C10" s="123"/>
      <c r="D10" s="123"/>
      <c r="E10" s="46" t="s">
        <v>43</v>
      </c>
      <c r="F10" s="44" t="s">
        <v>53</v>
      </c>
      <c r="G10" s="45" t="s">
        <v>26</v>
      </c>
      <c r="H10" s="79" t="s">
        <v>23</v>
      </c>
      <c r="I10" s="42"/>
    </row>
    <row r="11" spans="1:9" ht="28.5">
      <c r="A11" s="44">
        <v>9</v>
      </c>
      <c r="B11" s="123"/>
      <c r="C11" s="123"/>
      <c r="D11" s="123"/>
      <c r="E11" s="46" t="s">
        <v>43</v>
      </c>
      <c r="F11" s="44" t="s">
        <v>54</v>
      </c>
      <c r="G11" s="45" t="s">
        <v>55</v>
      </c>
      <c r="H11" s="79" t="s">
        <v>23</v>
      </c>
      <c r="I11" s="42"/>
    </row>
    <row r="12" spans="1:9" ht="28.5">
      <c r="A12" s="44">
        <v>10</v>
      </c>
      <c r="B12" s="123"/>
      <c r="C12" s="123"/>
      <c r="D12" s="123"/>
      <c r="E12" s="46" t="s">
        <v>43</v>
      </c>
      <c r="F12" s="44" t="s">
        <v>56</v>
      </c>
      <c r="G12" s="45" t="s">
        <v>26</v>
      </c>
      <c r="H12" s="79" t="s">
        <v>23</v>
      </c>
      <c r="I12" s="42"/>
    </row>
    <row r="13" spans="1:9" ht="28.5">
      <c r="A13" s="44">
        <v>11</v>
      </c>
      <c r="B13" s="123"/>
      <c r="C13" s="123"/>
      <c r="D13" s="123"/>
      <c r="E13" s="46" t="s">
        <v>43</v>
      </c>
      <c r="F13" s="44" t="s">
        <v>57</v>
      </c>
      <c r="G13" s="45" t="s">
        <v>26</v>
      </c>
      <c r="H13" s="79" t="s">
        <v>23</v>
      </c>
      <c r="I13" s="42"/>
    </row>
    <row r="14" spans="1:9" ht="28.5">
      <c r="A14" s="44">
        <v>12</v>
      </c>
      <c r="B14" s="123"/>
      <c r="C14" s="123"/>
      <c r="D14" s="123"/>
      <c r="E14" s="46" t="s">
        <v>43</v>
      </c>
      <c r="F14" s="44" t="s">
        <v>58</v>
      </c>
      <c r="G14" s="45" t="s">
        <v>26</v>
      </c>
      <c r="H14" s="79" t="s">
        <v>23</v>
      </c>
      <c r="I14" s="42"/>
    </row>
    <row r="15" spans="1:9" ht="28.5">
      <c r="A15" s="44">
        <v>13</v>
      </c>
      <c r="B15" s="123"/>
      <c r="C15" s="123"/>
      <c r="D15" s="123"/>
      <c r="E15" s="46" t="s">
        <v>43</v>
      </c>
      <c r="F15" s="44" t="s">
        <v>59</v>
      </c>
      <c r="G15" s="45" t="s">
        <v>26</v>
      </c>
      <c r="H15" s="79" t="s">
        <v>23</v>
      </c>
      <c r="I15" s="42"/>
    </row>
    <row r="16" spans="1:9" ht="28.5">
      <c r="A16" s="44">
        <v>14</v>
      </c>
      <c r="B16" s="123"/>
      <c r="C16" s="123"/>
      <c r="D16" s="123"/>
      <c r="E16" s="46" t="s">
        <v>43</v>
      </c>
      <c r="F16" s="44" t="s">
        <v>60</v>
      </c>
      <c r="G16" s="45" t="s">
        <v>26</v>
      </c>
      <c r="H16" s="79" t="s">
        <v>23</v>
      </c>
      <c r="I16" s="42"/>
    </row>
    <row r="17" spans="1:9" ht="28.5">
      <c r="A17" s="44">
        <v>15</v>
      </c>
      <c r="B17" s="123"/>
      <c r="C17" s="123"/>
      <c r="D17" s="123"/>
      <c r="E17" s="46" t="s">
        <v>43</v>
      </c>
      <c r="F17" s="44" t="s">
        <v>61</v>
      </c>
      <c r="G17" s="45" t="s">
        <v>144</v>
      </c>
      <c r="H17" s="79" t="s">
        <v>101</v>
      </c>
      <c r="I17" s="42"/>
    </row>
    <row r="18" spans="1:9" ht="28.5">
      <c r="A18" s="44">
        <v>16</v>
      </c>
      <c r="B18" s="123"/>
      <c r="C18" s="123"/>
      <c r="D18" s="123"/>
      <c r="E18" s="46" t="s">
        <v>43</v>
      </c>
      <c r="F18" s="44" t="s">
        <v>62</v>
      </c>
      <c r="G18" s="45" t="s">
        <v>26</v>
      </c>
      <c r="H18" s="79" t="s">
        <v>23</v>
      </c>
      <c r="I18" s="42"/>
    </row>
    <row r="19" spans="1:9" ht="28.5">
      <c r="A19" s="44">
        <v>17</v>
      </c>
      <c r="B19" s="123"/>
      <c r="C19" s="123"/>
      <c r="D19" s="123"/>
      <c r="E19" s="46" t="s">
        <v>43</v>
      </c>
      <c r="F19" s="44" t="s">
        <v>63</v>
      </c>
      <c r="G19" s="45" t="s">
        <v>55</v>
      </c>
      <c r="H19" s="79" t="s">
        <v>23</v>
      </c>
      <c r="I19" s="42"/>
    </row>
    <row r="20" spans="1:9" ht="28.5">
      <c r="A20" s="44">
        <v>18</v>
      </c>
      <c r="B20" s="123"/>
      <c r="C20" s="123"/>
      <c r="D20" s="123"/>
      <c r="E20" s="46" t="s">
        <v>43</v>
      </c>
      <c r="F20" s="44" t="s">
        <v>64</v>
      </c>
      <c r="G20" s="45" t="s">
        <v>26</v>
      </c>
      <c r="H20" s="79" t="s">
        <v>23</v>
      </c>
      <c r="I20" s="42"/>
    </row>
    <row r="21" spans="1:9" ht="28.5">
      <c r="A21" s="44">
        <v>19</v>
      </c>
      <c r="B21" s="123"/>
      <c r="C21" s="123"/>
      <c r="D21" s="123"/>
      <c r="E21" s="46" t="s">
        <v>43</v>
      </c>
      <c r="F21" s="44" t="s">
        <v>65</v>
      </c>
      <c r="G21" s="45" t="s">
        <v>26</v>
      </c>
      <c r="H21" s="79" t="s">
        <v>23</v>
      </c>
      <c r="I21" s="42"/>
    </row>
    <row r="22" spans="1:9" ht="28.5">
      <c r="A22" s="44">
        <v>20</v>
      </c>
      <c r="B22" s="123"/>
      <c r="C22" s="123"/>
      <c r="D22" s="123"/>
      <c r="E22" s="46" t="s">
        <v>43</v>
      </c>
      <c r="F22" s="44" t="s">
        <v>66</v>
      </c>
      <c r="G22" s="45" t="s">
        <v>26</v>
      </c>
      <c r="H22" s="79" t="s">
        <v>23</v>
      </c>
      <c r="I22" s="42"/>
    </row>
    <row r="23" spans="1:9" ht="28.5">
      <c r="A23" s="44">
        <v>21</v>
      </c>
      <c r="B23" s="123"/>
      <c r="C23" s="123"/>
      <c r="D23" s="123"/>
      <c r="E23" s="46" t="s">
        <v>43</v>
      </c>
      <c r="F23" s="44" t="s">
        <v>67</v>
      </c>
      <c r="G23" s="45" t="s">
        <v>26</v>
      </c>
      <c r="H23" s="79" t="s">
        <v>23</v>
      </c>
      <c r="I23" s="42"/>
    </row>
    <row r="24" spans="1:9" ht="28.5">
      <c r="A24" s="44">
        <v>22</v>
      </c>
      <c r="B24" s="123"/>
      <c r="C24" s="123"/>
      <c r="D24" s="123"/>
      <c r="E24" s="46" t="s">
        <v>43</v>
      </c>
      <c r="F24" s="44" t="s">
        <v>68</v>
      </c>
      <c r="G24" s="45" t="s">
        <v>26</v>
      </c>
      <c r="H24" s="79" t="s">
        <v>23</v>
      </c>
      <c r="I24" s="42"/>
    </row>
    <row r="25" spans="1:9" ht="28.5">
      <c r="A25" s="44">
        <v>23</v>
      </c>
      <c r="B25" s="123"/>
      <c r="C25" s="123"/>
      <c r="D25" s="123"/>
      <c r="E25" s="46" t="s">
        <v>43</v>
      </c>
      <c r="F25" s="44" t="s">
        <v>69</v>
      </c>
      <c r="G25" s="45" t="s">
        <v>148</v>
      </c>
      <c r="H25" s="79" t="s">
        <v>23</v>
      </c>
      <c r="I25" s="42"/>
    </row>
    <row r="26" spans="1:9" ht="28.5">
      <c r="A26" s="44">
        <v>24</v>
      </c>
      <c r="B26" s="123"/>
      <c r="C26" s="123"/>
      <c r="D26" s="123"/>
      <c r="E26" s="46" t="s">
        <v>43</v>
      </c>
      <c r="F26" s="43" t="s">
        <v>70</v>
      </c>
      <c r="G26" s="45" t="s">
        <v>148</v>
      </c>
      <c r="H26" s="79" t="s">
        <v>23</v>
      </c>
      <c r="I26" s="42"/>
    </row>
    <row r="27" spans="1:9" ht="24.75" customHeight="1">
      <c r="A27" s="44">
        <v>25</v>
      </c>
      <c r="B27" s="123"/>
      <c r="C27" s="123"/>
      <c r="D27" s="123"/>
      <c r="E27" s="46" t="s">
        <v>43</v>
      </c>
      <c r="F27" s="44" t="s">
        <v>71</v>
      </c>
      <c r="G27" s="45" t="s">
        <v>148</v>
      </c>
      <c r="H27" s="79" t="s">
        <v>23</v>
      </c>
      <c r="I27" s="42"/>
    </row>
    <row r="28" spans="1:9" ht="28.5" customHeight="1">
      <c r="A28" s="44">
        <v>26</v>
      </c>
      <c r="B28" s="123"/>
      <c r="C28" s="123"/>
      <c r="D28" s="123"/>
      <c r="E28" s="48" t="s">
        <v>145</v>
      </c>
      <c r="F28" s="49" t="s">
        <v>146</v>
      </c>
      <c r="G28" s="50" t="s">
        <v>26</v>
      </c>
      <c r="H28" s="79" t="s">
        <v>8</v>
      </c>
      <c r="I28" s="42"/>
    </row>
    <row r="29" spans="1:9" ht="28.5" customHeight="1">
      <c r="A29" s="89">
        <v>27</v>
      </c>
      <c r="B29" s="123"/>
      <c r="C29" s="123"/>
      <c r="D29" s="123"/>
      <c r="E29" s="48" t="s">
        <v>145</v>
      </c>
      <c r="F29" s="49" t="s">
        <v>110</v>
      </c>
      <c r="G29" s="50" t="s">
        <v>26</v>
      </c>
      <c r="H29" s="79" t="s">
        <v>8</v>
      </c>
      <c r="I29" s="42"/>
    </row>
    <row r="30" spans="1:9" ht="28.5" customHeight="1">
      <c r="A30" s="89">
        <v>28</v>
      </c>
      <c r="B30" s="123"/>
      <c r="C30" s="123"/>
      <c r="D30" s="123"/>
      <c r="E30" s="48" t="s">
        <v>145</v>
      </c>
      <c r="F30" s="47" t="s">
        <v>147</v>
      </c>
      <c r="G30" s="50" t="s">
        <v>100</v>
      </c>
      <c r="H30" s="79" t="s">
        <v>8</v>
      </c>
      <c r="I30" s="42"/>
    </row>
    <row r="31" spans="1:9" ht="28.5" customHeight="1">
      <c r="A31" s="89">
        <v>29</v>
      </c>
      <c r="B31" s="123"/>
      <c r="C31" s="123"/>
      <c r="D31" s="123"/>
      <c r="E31" s="51" t="s">
        <v>149</v>
      </c>
      <c r="F31" s="47" t="s">
        <v>115</v>
      </c>
      <c r="G31" s="52" t="s">
        <v>150</v>
      </c>
      <c r="H31" s="80" t="s">
        <v>151</v>
      </c>
      <c r="I31" s="42"/>
    </row>
    <row r="32" spans="1:9" ht="28.5" customHeight="1">
      <c r="A32" s="89">
        <v>30</v>
      </c>
      <c r="B32" s="123"/>
      <c r="C32" s="123"/>
      <c r="D32" s="123"/>
      <c r="E32" s="46" t="s">
        <v>152</v>
      </c>
      <c r="F32" s="44" t="s">
        <v>153</v>
      </c>
      <c r="G32" s="45" t="s">
        <v>35</v>
      </c>
      <c r="H32" s="79" t="s">
        <v>18</v>
      </c>
      <c r="I32" s="42"/>
    </row>
    <row r="33" spans="1:9" ht="28.5" customHeight="1">
      <c r="A33" s="89">
        <v>31</v>
      </c>
      <c r="B33" s="123"/>
      <c r="C33" s="123"/>
      <c r="D33" s="123"/>
      <c r="E33" s="46" t="s">
        <v>152</v>
      </c>
      <c r="F33" s="44" t="s">
        <v>154</v>
      </c>
      <c r="G33" s="45" t="s">
        <v>35</v>
      </c>
      <c r="H33" s="79" t="s">
        <v>18</v>
      </c>
      <c r="I33" s="42"/>
    </row>
    <row r="34" spans="1:9" ht="28.5" customHeight="1">
      <c r="A34" s="89">
        <v>32</v>
      </c>
      <c r="B34" s="123"/>
      <c r="C34" s="123"/>
      <c r="D34" s="123"/>
      <c r="E34" s="46" t="s">
        <v>152</v>
      </c>
      <c r="F34" s="44" t="s">
        <v>117</v>
      </c>
      <c r="G34" s="45" t="s">
        <v>35</v>
      </c>
      <c r="H34" s="79" t="s">
        <v>18</v>
      </c>
      <c r="I34" s="42"/>
    </row>
    <row r="35" spans="1:9" ht="28.5" customHeight="1">
      <c r="A35" s="89">
        <v>33</v>
      </c>
      <c r="B35" s="123"/>
      <c r="C35" s="123"/>
      <c r="D35" s="123"/>
      <c r="E35" s="46" t="s">
        <v>152</v>
      </c>
      <c r="F35" s="44" t="s">
        <v>155</v>
      </c>
      <c r="G35" s="45" t="s">
        <v>35</v>
      </c>
      <c r="H35" s="79" t="s">
        <v>18</v>
      </c>
      <c r="I35" s="42"/>
    </row>
    <row r="36" spans="1:9" ht="28.5" customHeight="1">
      <c r="A36" s="89">
        <v>34</v>
      </c>
      <c r="B36" s="123"/>
      <c r="C36" s="123"/>
      <c r="D36" s="123"/>
      <c r="E36" s="46" t="s">
        <v>152</v>
      </c>
      <c r="F36" s="44" t="s">
        <v>156</v>
      </c>
      <c r="G36" s="45" t="s">
        <v>35</v>
      </c>
      <c r="H36" s="79" t="s">
        <v>18</v>
      </c>
      <c r="I36" s="42"/>
    </row>
    <row r="37" spans="1:9" ht="28.5" customHeight="1">
      <c r="A37" s="89">
        <v>35</v>
      </c>
      <c r="B37" s="123"/>
      <c r="C37" s="123"/>
      <c r="D37" s="123"/>
      <c r="E37" s="46" t="s">
        <v>152</v>
      </c>
      <c r="F37" s="44" t="s">
        <v>157</v>
      </c>
      <c r="G37" s="45" t="s">
        <v>35</v>
      </c>
      <c r="H37" s="79" t="s">
        <v>18</v>
      </c>
      <c r="I37" s="42"/>
    </row>
    <row r="38" spans="1:9" ht="28.5" customHeight="1">
      <c r="A38" s="89">
        <v>36</v>
      </c>
      <c r="B38" s="123"/>
      <c r="C38" s="123"/>
      <c r="D38" s="123"/>
      <c r="E38" s="46" t="s">
        <v>152</v>
      </c>
      <c r="F38" s="44" t="s">
        <v>158</v>
      </c>
      <c r="G38" s="45" t="s">
        <v>35</v>
      </c>
      <c r="H38" s="79" t="s">
        <v>18</v>
      </c>
      <c r="I38" s="42"/>
    </row>
    <row r="39" spans="1:9" ht="28.5" customHeight="1">
      <c r="A39" s="89">
        <v>37</v>
      </c>
      <c r="B39" s="123"/>
      <c r="C39" s="123"/>
      <c r="D39" s="123"/>
      <c r="E39" s="46" t="s">
        <v>152</v>
      </c>
      <c r="F39" s="44" t="s">
        <v>159</v>
      </c>
      <c r="G39" s="45" t="s">
        <v>35</v>
      </c>
      <c r="H39" s="79" t="s">
        <v>18</v>
      </c>
      <c r="I39" s="42"/>
    </row>
    <row r="40" spans="1:9" ht="28.5" customHeight="1">
      <c r="A40" s="89">
        <v>38</v>
      </c>
      <c r="B40" s="123"/>
      <c r="C40" s="123"/>
      <c r="D40" s="123"/>
      <c r="E40" s="46" t="s">
        <v>152</v>
      </c>
      <c r="F40" s="44" t="s">
        <v>119</v>
      </c>
      <c r="G40" s="45" t="s">
        <v>35</v>
      </c>
      <c r="H40" s="79" t="s">
        <v>18</v>
      </c>
      <c r="I40" s="42"/>
    </row>
    <row r="41" spans="1:9" ht="28.5" customHeight="1">
      <c r="A41" s="89">
        <v>39</v>
      </c>
      <c r="B41" s="123"/>
      <c r="C41" s="123"/>
      <c r="D41" s="123"/>
      <c r="E41" s="46" t="s">
        <v>152</v>
      </c>
      <c r="F41" s="44" t="s">
        <v>120</v>
      </c>
      <c r="G41" s="45" t="s">
        <v>35</v>
      </c>
      <c r="H41" s="79" t="s">
        <v>18</v>
      </c>
      <c r="I41" s="42"/>
    </row>
    <row r="42" spans="1:9" ht="28.5" customHeight="1">
      <c r="A42" s="89">
        <v>40</v>
      </c>
      <c r="B42" s="123"/>
      <c r="C42" s="123"/>
      <c r="D42" s="123"/>
      <c r="E42" s="46" t="s">
        <v>152</v>
      </c>
      <c r="F42" s="44" t="s">
        <v>160</v>
      </c>
      <c r="G42" s="45" t="s">
        <v>35</v>
      </c>
      <c r="H42" s="79" t="s">
        <v>18</v>
      </c>
      <c r="I42" s="42"/>
    </row>
    <row r="43" spans="1:9" ht="28.5" customHeight="1">
      <c r="A43" s="89">
        <v>41</v>
      </c>
      <c r="B43" s="123"/>
      <c r="C43" s="123"/>
      <c r="D43" s="123"/>
      <c r="E43" s="46" t="s">
        <v>152</v>
      </c>
      <c r="F43" s="44" t="s">
        <v>161</v>
      </c>
      <c r="G43" s="45" t="s">
        <v>35</v>
      </c>
      <c r="H43" s="79" t="s">
        <v>18</v>
      </c>
      <c r="I43" s="42"/>
    </row>
    <row r="44" spans="1:9" ht="28.5" customHeight="1">
      <c r="A44" s="89">
        <v>42</v>
      </c>
      <c r="B44" s="123"/>
      <c r="C44" s="123"/>
      <c r="D44" s="123"/>
      <c r="E44" s="46" t="s">
        <v>152</v>
      </c>
      <c r="F44" s="44" t="s">
        <v>162</v>
      </c>
      <c r="G44" s="45" t="s">
        <v>121</v>
      </c>
      <c r="H44" s="79" t="s">
        <v>18</v>
      </c>
      <c r="I44" s="42"/>
    </row>
    <row r="45" spans="1:9" ht="28.5" customHeight="1">
      <c r="A45" s="89">
        <v>43</v>
      </c>
      <c r="B45" s="123"/>
      <c r="C45" s="123"/>
      <c r="D45" s="123"/>
      <c r="E45" s="46" t="s">
        <v>152</v>
      </c>
      <c r="F45" s="44" t="s">
        <v>163</v>
      </c>
      <c r="G45" s="45" t="s">
        <v>121</v>
      </c>
      <c r="H45" s="79" t="s">
        <v>18</v>
      </c>
      <c r="I45" s="42"/>
    </row>
    <row r="46" spans="1:9" ht="28.5" customHeight="1">
      <c r="A46" s="89">
        <v>44</v>
      </c>
      <c r="B46" s="123"/>
      <c r="C46" s="123"/>
      <c r="D46" s="123"/>
      <c r="E46" s="46" t="s">
        <v>152</v>
      </c>
      <c r="F46" s="44" t="s">
        <v>122</v>
      </c>
      <c r="G46" s="45" t="s">
        <v>121</v>
      </c>
      <c r="H46" s="79" t="s">
        <v>18</v>
      </c>
      <c r="I46" s="42"/>
    </row>
    <row r="47" spans="1:9" ht="28.5" customHeight="1">
      <c r="A47" s="89">
        <v>45</v>
      </c>
      <c r="B47" s="123"/>
      <c r="C47" s="123"/>
      <c r="D47" s="123"/>
      <c r="E47" s="46" t="s">
        <v>152</v>
      </c>
      <c r="F47" s="44" t="s">
        <v>164</v>
      </c>
      <c r="G47" s="45" t="s">
        <v>121</v>
      </c>
      <c r="H47" s="79" t="s">
        <v>18</v>
      </c>
      <c r="I47" s="42"/>
    </row>
    <row r="48" spans="1:9" ht="28.5" customHeight="1">
      <c r="A48" s="89">
        <v>46</v>
      </c>
      <c r="B48" s="123"/>
      <c r="C48" s="123"/>
      <c r="D48" s="123"/>
      <c r="E48" s="46" t="s">
        <v>165</v>
      </c>
      <c r="F48" s="44" t="s">
        <v>123</v>
      </c>
      <c r="G48" s="45" t="s">
        <v>166</v>
      </c>
      <c r="H48" s="79" t="s">
        <v>22</v>
      </c>
      <c r="I48" s="42"/>
    </row>
    <row r="49" spans="1:9" ht="28.5" customHeight="1">
      <c r="A49" s="89">
        <v>47</v>
      </c>
      <c r="B49" s="123"/>
      <c r="C49" s="123"/>
      <c r="D49" s="123"/>
      <c r="E49" s="46" t="s">
        <v>165</v>
      </c>
      <c r="F49" s="44" t="s">
        <v>124</v>
      </c>
      <c r="G49" s="45" t="s">
        <v>167</v>
      </c>
      <c r="H49" s="79" t="s">
        <v>22</v>
      </c>
      <c r="I49" s="42"/>
    </row>
    <row r="50" spans="1:9" ht="28.5" customHeight="1">
      <c r="A50" s="89">
        <v>48</v>
      </c>
      <c r="B50" s="123"/>
      <c r="C50" s="123"/>
      <c r="D50" s="123"/>
      <c r="E50" s="46" t="s">
        <v>165</v>
      </c>
      <c r="F50" s="44" t="s">
        <v>168</v>
      </c>
      <c r="G50" s="45" t="s">
        <v>169</v>
      </c>
      <c r="H50" s="79" t="s">
        <v>22</v>
      </c>
      <c r="I50" s="42"/>
    </row>
    <row r="51" spans="1:9" ht="28.5" customHeight="1">
      <c r="A51" s="89">
        <v>49</v>
      </c>
      <c r="B51" s="123"/>
      <c r="C51" s="123"/>
      <c r="D51" s="123"/>
      <c r="E51" s="46" t="s">
        <v>170</v>
      </c>
      <c r="F51" s="44" t="s">
        <v>137</v>
      </c>
      <c r="G51" s="45" t="s">
        <v>171</v>
      </c>
      <c r="H51" s="79" t="s">
        <v>22</v>
      </c>
      <c r="I51" s="42"/>
    </row>
    <row r="52" spans="1:9" ht="28.5" customHeight="1">
      <c r="A52" s="89">
        <v>50</v>
      </c>
      <c r="B52" s="123"/>
      <c r="C52" s="123"/>
      <c r="D52" s="123"/>
      <c r="E52" s="46" t="s">
        <v>172</v>
      </c>
      <c r="F52" s="44" t="s">
        <v>133</v>
      </c>
      <c r="G52" s="45" t="s">
        <v>173</v>
      </c>
      <c r="H52" s="79" t="s">
        <v>22</v>
      </c>
      <c r="I52" s="42"/>
    </row>
    <row r="53" spans="1:9" ht="29.25" customHeight="1">
      <c r="E53" s="3"/>
      <c r="F53" s="4"/>
      <c r="G53" s="95" t="s">
        <v>196</v>
      </c>
      <c r="H53" s="95"/>
      <c r="I53" s="74">
        <f>SUM(I3:I52)</f>
        <v>0</v>
      </c>
    </row>
    <row r="54" spans="1:9" ht="15">
      <c r="B54" s="93"/>
      <c r="C54" s="93"/>
      <c r="D54" s="93"/>
    </row>
    <row r="55" spans="1:9" ht="15">
      <c r="B55" s="2"/>
      <c r="C55" s="2"/>
      <c r="D55" s="2"/>
    </row>
    <row r="56" spans="1:9" ht="15">
      <c r="B56" s="93"/>
      <c r="C56" s="93"/>
      <c r="D56" s="93"/>
      <c r="G56" s="84" t="s">
        <v>197</v>
      </c>
      <c r="H56" s="76"/>
    </row>
    <row r="57" spans="1:9" ht="15">
      <c r="F57" s="2"/>
      <c r="H57" s="2"/>
    </row>
    <row r="58" spans="1:9" ht="15">
      <c r="G58" s="33"/>
      <c r="H58" s="77"/>
    </row>
  </sheetData>
  <mergeCells count="7">
    <mergeCell ref="G53:H53"/>
    <mergeCell ref="A1:I1"/>
    <mergeCell ref="B54:D54"/>
    <mergeCell ref="B56:D56"/>
    <mergeCell ref="B2:C2"/>
    <mergeCell ref="B3:C52"/>
    <mergeCell ref="D3:D52"/>
  </mergeCells>
  <printOptions horizontalCentered="1" verticalCentered="1"/>
  <pageMargins left="0" right="0" top="0.74803149606299213" bottom="0.15748031496062992" header="0.31496062992125984" footer="0.31496062992125984"/>
  <pageSetup paperSize="9" scale="49" orientation="portrait" r:id="rId1"/>
  <headerFooter>
    <oddHeader>&amp;RZałącznik nr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userSelected">
  <element uid="d7220eed-17a6-431d-810c-83a0ddfed893" value=""/>
</sisl>
</file>

<file path=customXml/itemProps1.xml><?xml version="1.0" encoding="utf-8"?>
<ds:datastoreItem xmlns:ds="http://schemas.openxmlformats.org/officeDocument/2006/customXml" ds:itemID="{9CB90CA8-E902-488D-A143-5D585110823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6</vt:i4>
      </vt:variant>
    </vt:vector>
  </HeadingPairs>
  <TitlesOfParts>
    <vt:vector size="12" baseType="lpstr">
      <vt:lpstr>Przedsięwzięcie 1</vt:lpstr>
      <vt:lpstr>Przedsięwzięcie 2</vt:lpstr>
      <vt:lpstr>przedsięwzięcie 3</vt:lpstr>
      <vt:lpstr>Przedsięwzięcie 4</vt:lpstr>
      <vt:lpstr>Przedsięwzięcie 5</vt:lpstr>
      <vt:lpstr>Przedsięwzięcie 6</vt:lpstr>
      <vt:lpstr>'Przedsięwzięcie 1'!Obszar_wydruku</vt:lpstr>
      <vt:lpstr>'Przedsięwzięcie 2'!Obszar_wydruku</vt:lpstr>
      <vt:lpstr>'przedsięwzięcie 3'!Obszar_wydruku</vt:lpstr>
      <vt:lpstr>'Przedsięwzięcie 4'!Obszar_wydruku</vt:lpstr>
      <vt:lpstr>'Przedsięwzięcie 5'!Obszar_wydruku</vt:lpstr>
      <vt:lpstr>'Przedsięwzięcie 6'!Obszar_wydruku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2025-01-21T11:50:19Z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65f4b270-0d71-4d92-9574-f9f1a8be4166</vt:lpwstr>
  </property>
  <property fmtid="{D5CDD505-2E9C-101B-9397-08002B2CF9AE}" pid="3" name="bjSaver">
    <vt:lpwstr>VPHOxFIJXqaw1IzrzLCkUM3ff1IpHWgG</vt:lpwstr>
  </property>
  <property fmtid="{D5CDD505-2E9C-101B-9397-08002B2CF9AE}" pid="4" name="bjDocumentLabelXML">
    <vt:lpwstr>&lt;?xml version="1.0" encoding="us-ascii"?&gt;&lt;sisl xmlns:xsi="http://www.w3.org/2001/XMLSchema-instance" xmlns:xsd="http://www.w3.org/2001/XMLSchema" sislVersion="0" policy="8417b2fb-54a7-4fbc-b023-b6b37b7a623f" origin="userSelected" xmlns="http://www.boldonj</vt:lpwstr>
  </property>
  <property fmtid="{D5CDD505-2E9C-101B-9397-08002B2CF9AE}" pid="5" name="bjDocumentLabelXML-0">
    <vt:lpwstr>ames.com/2008/01/sie/internal/label"&gt;&lt;element uid="d7220eed-17a6-431d-810c-83a0ddfed893" value="" /&gt;&lt;/sisl&gt;</vt:lpwstr>
  </property>
  <property fmtid="{D5CDD505-2E9C-101B-9397-08002B2CF9AE}" pid="6" name="bjDocumentSecurityLabel">
    <vt:lpwstr>[d7220eed-17a6-431d-810c-83a0ddfed893]</vt:lpwstr>
  </property>
  <property fmtid="{D5CDD505-2E9C-101B-9397-08002B2CF9AE}" pid="7" name="bjClsUserRVM">
    <vt:lpwstr>[]</vt:lpwstr>
  </property>
</Properties>
</file>